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629"/>
  <workbookPr codeName="ThisWorkbook"/>
  <mc:AlternateContent xmlns:mc="http://schemas.openxmlformats.org/markup-compatibility/2006">
    <mc:Choice Requires="x15">
      <x15ac:absPath xmlns:x15ac="http://schemas.microsoft.com/office/spreadsheetml/2010/11/ac" url="C:\Users\grego\Downloads\"/>
    </mc:Choice>
  </mc:AlternateContent>
  <xr:revisionPtr revIDLastSave="0" documentId="8_{21DE7936-FAB4-4AA5-ADD7-FE24A2F660D3}" xr6:coauthVersionLast="43" xr6:coauthVersionMax="43" xr10:uidLastSave="{00000000-0000-0000-0000-000000000000}"/>
  <bookViews>
    <workbookView xWindow="-96" yWindow="-96" windowWidth="19392" windowHeight="10392"/>
  </bookViews>
  <sheets>
    <sheet name="Feuil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5" i="1" l="1"/>
  <c r="D68" i="1"/>
  <c r="F59" i="1" s="1"/>
  <c r="D66" i="1"/>
  <c r="D70" i="1"/>
  <c r="D72" i="1"/>
  <c r="D74" i="1"/>
  <c r="F55" i="1" s="1"/>
  <c r="F61" i="1" s="1"/>
  <c r="G44" i="1"/>
</calcChain>
</file>

<file path=xl/sharedStrings.xml><?xml version="1.0" encoding="utf-8"?>
<sst xmlns="http://schemas.openxmlformats.org/spreadsheetml/2006/main" count="75" uniqueCount="66">
  <si>
    <t>t° de rosée à la pression réelle :</t>
  </si>
  <si>
    <t>Remarque : les calculs sont faits pour des coefficients d'échange superficiel de 8 W/m²K, ce qui suppose que les locaux sont dans un bâtiment fermé et que l'air est calme, tant à l'intérieur de la chambre que dans la pièce en-dessous.</t>
  </si>
  <si>
    <t>Composition du sol :</t>
  </si>
  <si>
    <t>oui</t>
  </si>
  <si>
    <t>non</t>
  </si>
  <si>
    <t>Calcul simplifié du danger de condensation sur le plafond d'un plancher supportant une chambre froide et de l'épaisseur d'isolation thermique pour l'éviter.</t>
  </si>
  <si>
    <t>Type de plancher supportant la chambre :</t>
  </si>
  <si>
    <t>Mode d'emploi</t>
  </si>
  <si>
    <t>1.</t>
  </si>
  <si>
    <t>2.</t>
  </si>
  <si>
    <t>3.</t>
  </si>
  <si>
    <t>4.</t>
  </si>
  <si>
    <t>5.</t>
  </si>
  <si>
    <t>6.</t>
  </si>
  <si>
    <t>Données</t>
  </si>
  <si>
    <t>°C</t>
  </si>
  <si>
    <t>%</t>
  </si>
  <si>
    <t>Chambre froide</t>
  </si>
  <si>
    <t>Pièce sous la chambre froide</t>
  </si>
  <si>
    <t>Température :</t>
  </si>
  <si>
    <t>Humidité relative (H.R.) :</t>
  </si>
  <si>
    <t>Température intérieure :</t>
  </si>
  <si>
    <t>Dimensions intérieures :</t>
  </si>
  <si>
    <t>m</t>
  </si>
  <si>
    <t>Longueur :</t>
  </si>
  <si>
    <t>Largeur :</t>
  </si>
  <si>
    <t>cm</t>
  </si>
  <si>
    <t>Epaisseur de la chape supérieure :</t>
  </si>
  <si>
    <t>( Introduire 0 s'il n'y a pas de chape)</t>
  </si>
  <si>
    <t>Epaisseur de la structure  (dalle ou hourdis) :</t>
  </si>
  <si>
    <t xml:space="preserve">si oui, </t>
  </si>
  <si>
    <t xml:space="preserve">Hourdis ? </t>
  </si>
  <si>
    <t>Dalle en béton ?</t>
  </si>
  <si>
    <t>Terre cuite ?</t>
  </si>
  <si>
    <t>Béton ?</t>
  </si>
  <si>
    <t>W/mK</t>
  </si>
  <si>
    <t>Conductibilité thermique de l'isolant utilisé :</t>
  </si>
  <si>
    <t>Résultats</t>
  </si>
  <si>
    <t xml:space="preserve">Pour enregistrer vos données dans </t>
  </si>
  <si>
    <t xml:space="preserve">Pour imprimer cette feuille sur votre </t>
  </si>
  <si>
    <t>un fichier "Excel", cliquez ici :</t>
  </si>
  <si>
    <t>imprimante par défaut, cliquez ici :</t>
  </si>
  <si>
    <t>W</t>
  </si>
  <si>
    <t>m²K/W</t>
  </si>
  <si>
    <t>Résistance de la chape :</t>
  </si>
  <si>
    <t>Résistance du plancher :</t>
  </si>
  <si>
    <t>Pa</t>
  </si>
  <si>
    <t>pression de saturation pour la t°sous la chambre :</t>
  </si>
  <si>
    <t>pression réelle à la H.R. :</t>
  </si>
  <si>
    <t>Introduire dans les cases bleues :</t>
  </si>
  <si>
    <t>la température et l'humidité relative de l'ambiance de la pièce sous la chambre froide ;</t>
  </si>
  <si>
    <t>la température et les dimensions (longueur et largeur en mètres) de la chambre froide ;</t>
  </si>
  <si>
    <t>l'épaisseur de la chape supérieure (en cm), mettre 0 (zéro) s'il n'y en a pas;</t>
  </si>
  <si>
    <t xml:space="preserve">oui ou non dans les cases correspondantes qui  définissent le type de plancher (revoir chaque case avant un nouveau calcul) </t>
  </si>
  <si>
    <t>l'épaisseur de la structure</t>
  </si>
  <si>
    <t>la conductibilté thermique de l'isolant employé  (ex. PUR : 0,028 W/mK)</t>
  </si>
  <si>
    <t>Vous pouvez lire dans les cases jaunes :</t>
  </si>
  <si>
    <t>la puissance frigorifique imputable aux apports de chaleur par le plancher.</t>
  </si>
  <si>
    <t>l'épaisseur minimale d'isolant pour éviter la condensation ;</t>
  </si>
  <si>
    <t>Epaisseur minimale d'isolant nécessaire pour éviter la condensation :</t>
  </si>
  <si>
    <t>Compléments d'information</t>
  </si>
  <si>
    <t>(Choisir le type de structure (hourdis ou dalle) en introduisant OUI ou NON dans la cases bleue devant "Hourdis ?". Pour un plancher en hourdis, choisir de la même façon le matériau. Les éléments des cases jaunes sont déduits automatiquement. )</t>
  </si>
  <si>
    <t>n</t>
  </si>
  <si>
    <t xml:space="preserve">Dans le dimensionnement de l'évaporateur de la chambre froide, </t>
  </si>
  <si>
    <t>puissance frigorifique imputable aux apports de chaleur par le plancher non isolé :</t>
  </si>
  <si>
    <t>puissance frigorifique imputable aux apports de chaleur par le plancher isolé avec l'épaisseur minimale anti-condensation: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</si>
</sst>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5" formatCode="0.000"/>
    <numFmt numFmtId="186" formatCode="0.0"/>
  </numFmts>
  <fonts count="17">
    <font>
      <sz val="11"/>
      <name val="Arial"/>
    </font>
    <font>
      <b/>
      <sz val="11"/>
      <name val="Arial"/>
      <family val="2"/>
    </font>
    <font>
      <sz val="11"/>
      <name val="Arial"/>
      <family val="2"/>
    </font>
    <font>
      <i/>
      <sz val="10"/>
      <name val="Times New Roman"/>
      <family val="1"/>
    </font>
    <font>
      <b/>
      <sz val="14"/>
      <name val="Arial"/>
      <family val="2"/>
    </font>
    <font>
      <b/>
      <sz val="10"/>
      <name val="Arial"/>
      <family val="2"/>
    </font>
    <font>
      <i/>
      <sz val="10"/>
      <name val="Arial"/>
      <family val="2"/>
    </font>
    <font>
      <i/>
      <sz val="10"/>
      <name val="Arial"/>
    </font>
    <font>
      <b/>
      <sz val="10"/>
      <name val="Times New Roman"/>
    </font>
    <font>
      <b/>
      <sz val="10"/>
      <name val="Times New Roman"/>
      <family val="1"/>
    </font>
    <font>
      <b/>
      <sz val="10"/>
      <name val="Arial Narrow"/>
      <family val="2"/>
    </font>
    <font>
      <b/>
      <sz val="10"/>
      <color indexed="12"/>
      <name val="Arial"/>
      <family val="2"/>
    </font>
    <font>
      <b/>
      <sz val="12"/>
      <name val="Arial"/>
      <family val="2"/>
    </font>
    <font>
      <sz val="10"/>
      <name val="Arial"/>
      <family val="2"/>
    </font>
    <font>
      <b/>
      <sz val="10"/>
      <color indexed="10"/>
      <name val="Arial"/>
      <family val="2"/>
    </font>
    <font>
      <sz val="6"/>
      <name val="ZapfDingbats"/>
      <family val="5"/>
      <charset val="2"/>
    </font>
    <font>
      <sz val="10"/>
      <color indexed="10"/>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5"/>
        <bgColor indexed="13"/>
      </patternFill>
    </fill>
    <fill>
      <patternFill patternType="solid">
        <fgColor indexed="44"/>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29">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Border="1" applyAlignment="1">
      <alignment horizontal="justify" vertical="top" wrapText="1"/>
    </xf>
    <xf numFmtId="0" fontId="2" fillId="0" borderId="0" xfId="0" applyFont="1" applyBorder="1" applyAlignment="1"/>
    <xf numFmtId="0" fontId="1" fillId="0" borderId="0" xfId="0" applyFont="1" applyBorder="1" applyAlignment="1">
      <alignment horizontal="center" vertical="justify" wrapText="1"/>
    </xf>
    <xf numFmtId="0" fontId="2" fillId="0" borderId="0" xfId="0" applyFont="1" applyBorder="1" applyAlignment="1">
      <alignment horizontal="justify" vertical="top"/>
    </xf>
    <xf numFmtId="0" fontId="2" fillId="0" borderId="0" xfId="0" applyFont="1" applyAlignment="1">
      <alignment horizontal="justify" vertical="top"/>
    </xf>
    <xf numFmtId="0" fontId="2" fillId="2" borderId="0" xfId="0" applyFont="1" applyFill="1" applyBorder="1"/>
    <xf numFmtId="14" fontId="2" fillId="0" borderId="0" xfId="0" applyNumberFormat="1" applyFont="1" applyAlignment="1">
      <alignment horizontal="center"/>
    </xf>
    <xf numFmtId="0" fontId="2" fillId="0" borderId="0" xfId="0" applyFont="1" applyFill="1" applyBorder="1" applyAlignment="1">
      <alignment horizontal="center"/>
    </xf>
    <xf numFmtId="0" fontId="2" fillId="0" borderId="0" xfId="0" applyFont="1" applyBorder="1"/>
    <xf numFmtId="0" fontId="2" fillId="0" borderId="0" xfId="0" applyFont="1" applyBorder="1" applyAlignment="1">
      <alignment wrapText="1"/>
    </xf>
    <xf numFmtId="0" fontId="2" fillId="0" borderId="0" xfId="0" applyFont="1" applyFill="1" applyBorder="1"/>
    <xf numFmtId="0" fontId="3" fillId="0" borderId="1" xfId="0" applyFont="1" applyFill="1" applyBorder="1"/>
    <xf numFmtId="0" fontId="4" fillId="0" borderId="0" xfId="0" applyFont="1" applyFill="1" applyBorder="1"/>
    <xf numFmtId="0" fontId="5" fillId="0" borderId="0" xfId="0" applyFont="1" applyFill="1" applyBorder="1"/>
    <xf numFmtId="0" fontId="1" fillId="0" borderId="0" xfId="0" applyFont="1" applyFill="1" applyBorder="1" applyAlignment="1">
      <alignment horizontal="center" vertical="justify" wrapText="1"/>
    </xf>
    <xf numFmtId="0" fontId="1" fillId="0" borderId="1" xfId="0" applyFont="1" applyBorder="1" applyAlignment="1">
      <alignment vertical="top"/>
    </xf>
    <xf numFmtId="0" fontId="1" fillId="0" borderId="3" xfId="0" applyFont="1" applyBorder="1" applyAlignment="1">
      <alignment vertical="top"/>
    </xf>
    <xf numFmtId="0" fontId="1" fillId="0" borderId="4" xfId="0" applyFont="1" applyBorder="1" applyAlignment="1">
      <alignment horizontal="left" vertical="justify" wrapText="1"/>
    </xf>
    <xf numFmtId="0" fontId="1" fillId="0" borderId="4" xfId="0" applyFont="1" applyBorder="1" applyAlignment="1">
      <alignment vertical="justify" wrapText="1"/>
    </xf>
    <xf numFmtId="0" fontId="1" fillId="3" borderId="5" xfId="0" applyFont="1" applyFill="1" applyBorder="1"/>
    <xf numFmtId="0" fontId="4" fillId="3" borderId="6" xfId="0" applyFont="1" applyFill="1" applyBorder="1"/>
    <xf numFmtId="0" fontId="0" fillId="3" borderId="6" xfId="0" applyFill="1" applyBorder="1"/>
    <xf numFmtId="0" fontId="0" fillId="3" borderId="7" xfId="0" applyFill="1" applyBorder="1"/>
    <xf numFmtId="0" fontId="3" fillId="0" borderId="8" xfId="0" applyFont="1" applyFill="1" applyBorder="1"/>
    <xf numFmtId="0" fontId="2" fillId="0" borderId="0" xfId="0" applyFont="1" applyFill="1"/>
    <xf numFmtId="0" fontId="0" fillId="0" borderId="0" xfId="0" applyFill="1" applyBorder="1"/>
    <xf numFmtId="0" fontId="6" fillId="0" borderId="0" xfId="0" applyFont="1" applyFill="1" applyBorder="1"/>
    <xf numFmtId="0" fontId="1" fillId="0" borderId="0" xfId="0" applyFont="1" applyFill="1" applyBorder="1"/>
    <xf numFmtId="0" fontId="0" fillId="0" borderId="0" xfId="0" applyBorder="1" applyAlignment="1"/>
    <xf numFmtId="0" fontId="2" fillId="4" borderId="0" xfId="0" applyFont="1" applyFill="1" applyBorder="1" applyAlignment="1">
      <alignment horizontal="center" vertical="top"/>
    </xf>
    <xf numFmtId="0" fontId="2" fillId="0" borderId="0" xfId="0" applyFont="1" applyFill="1" applyBorder="1" applyAlignment="1">
      <alignment horizontal="center" vertical="top"/>
    </xf>
    <xf numFmtId="0" fontId="2" fillId="0" borderId="0" xfId="0" applyFont="1" applyFill="1" applyBorder="1" applyAlignment="1">
      <alignment horizontal="justify" vertical="top" wrapText="1"/>
    </xf>
    <xf numFmtId="0" fontId="1" fillId="0" borderId="9" xfId="0" applyFont="1" applyFill="1" applyBorder="1" applyAlignment="1">
      <alignment horizontal="center" vertical="justify" wrapText="1"/>
    </xf>
    <xf numFmtId="0" fontId="1" fillId="0" borderId="2" xfId="0" applyFont="1" applyBorder="1" applyAlignment="1">
      <alignment horizontal="center" vertical="justify" wrapText="1"/>
    </xf>
    <xf numFmtId="0" fontId="1" fillId="0" borderId="10" xfId="0" applyFont="1" applyBorder="1" applyAlignment="1">
      <alignment horizontal="center" vertical="justify" wrapText="1"/>
    </xf>
    <xf numFmtId="0" fontId="1" fillId="0" borderId="2" xfId="0" applyFont="1" applyFill="1" applyBorder="1" applyAlignment="1">
      <alignment horizontal="center" vertical="justify" wrapText="1"/>
    </xf>
    <xf numFmtId="0" fontId="2" fillId="0" borderId="2" xfId="0" applyFont="1" applyBorder="1" applyAlignment="1">
      <alignment horizontal="justify" vertical="top" wrapText="1"/>
    </xf>
    <xf numFmtId="0" fontId="2" fillId="0" borderId="2" xfId="0" applyFont="1" applyBorder="1" applyAlignment="1">
      <alignment horizontal="justify" vertical="top"/>
    </xf>
    <xf numFmtId="0" fontId="1" fillId="2" borderId="0" xfId="0" applyFont="1" applyFill="1" applyBorder="1"/>
    <xf numFmtId="0" fontId="2" fillId="0" borderId="2" xfId="0" applyFont="1" applyFill="1" applyBorder="1"/>
    <xf numFmtId="0" fontId="2" fillId="2" borderId="0" xfId="0" applyFont="1" applyFill="1" applyBorder="1" applyAlignment="1">
      <alignment horizontal="center"/>
    </xf>
    <xf numFmtId="0" fontId="4" fillId="2" borderId="0" xfId="0" applyFont="1" applyFill="1" applyBorder="1"/>
    <xf numFmtId="0" fontId="5" fillId="2" borderId="0" xfId="0" applyFont="1" applyFill="1" applyBorder="1"/>
    <xf numFmtId="0" fontId="0" fillId="2" borderId="0" xfId="0" applyFill="1" applyBorder="1"/>
    <xf numFmtId="0" fontId="1" fillId="0" borderId="0" xfId="0" applyFont="1" applyBorder="1" applyAlignment="1">
      <alignment horizontal="justify" vertical="top" wrapText="1"/>
    </xf>
    <xf numFmtId="0" fontId="3" fillId="0" borderId="11" xfId="0" applyFont="1" applyFill="1" applyBorder="1"/>
    <xf numFmtId="0" fontId="4" fillId="0" borderId="8" xfId="0" applyFont="1" applyFill="1" applyBorder="1"/>
    <xf numFmtId="0" fontId="5" fillId="0" borderId="8" xfId="0" applyFont="1" applyFill="1" applyBorder="1"/>
    <xf numFmtId="0" fontId="0" fillId="0" borderId="8" xfId="0" applyFill="1" applyBorder="1"/>
    <xf numFmtId="0" fontId="1" fillId="0" borderId="1" xfId="0" applyFont="1" applyFill="1" applyBorder="1"/>
    <xf numFmtId="0" fontId="2" fillId="0" borderId="1" xfId="0" applyFont="1" applyBorder="1" applyAlignment="1">
      <alignment horizontal="justify" vertical="top"/>
    </xf>
    <xf numFmtId="0" fontId="2" fillId="0" borderId="10" xfId="0" applyFont="1" applyBorder="1" applyAlignment="1">
      <alignment horizontal="justify" vertical="top" wrapText="1"/>
    </xf>
    <xf numFmtId="0" fontId="0" fillId="0" borderId="0" xfId="0" applyBorder="1"/>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xf numFmtId="0" fontId="0" fillId="0" borderId="0" xfId="0" applyAlignment="1">
      <alignment horizontal="center"/>
    </xf>
    <xf numFmtId="0" fontId="0" fillId="0" borderId="0" xfId="0" applyFill="1"/>
    <xf numFmtId="0" fontId="8" fillId="0" borderId="0" xfId="0" applyFont="1" applyFill="1"/>
    <xf numFmtId="0" fontId="9" fillId="0" borderId="0" xfId="0" applyFont="1" applyFill="1"/>
    <xf numFmtId="0" fontId="10" fillId="0" borderId="0" xfId="0" applyFont="1" applyFill="1"/>
    <xf numFmtId="0" fontId="10" fillId="0" borderId="0" xfId="0" applyFont="1"/>
    <xf numFmtId="0" fontId="11" fillId="5" borderId="12" xfId="0" applyFont="1" applyFill="1" applyBorder="1" applyAlignment="1">
      <alignment horizontal="center"/>
    </xf>
    <xf numFmtId="0" fontId="12" fillId="3" borderId="5" xfId="0" applyFont="1" applyFill="1" applyBorder="1" applyAlignment="1">
      <alignment vertical="center"/>
    </xf>
    <xf numFmtId="0" fontId="13" fillId="0" borderId="1" xfId="0" applyFont="1" applyBorder="1" applyAlignment="1">
      <alignment vertical="top"/>
    </xf>
    <xf numFmtId="0" fontId="13" fillId="0" borderId="0" xfId="0" applyFont="1" applyBorder="1" applyAlignment="1">
      <alignment horizontal="left" vertical="justify" wrapText="1"/>
    </xf>
    <xf numFmtId="0" fontId="13" fillId="0" borderId="0" xfId="0" applyFont="1" applyBorder="1" applyAlignment="1">
      <alignment vertical="justify" wrapText="1"/>
    </xf>
    <xf numFmtId="0" fontId="13" fillId="0" borderId="0" xfId="0" applyFont="1" applyBorder="1"/>
    <xf numFmtId="0" fontId="13" fillId="0" borderId="0" xfId="0" applyFont="1" applyBorder="1" applyAlignment="1">
      <alignment horizontal="right"/>
    </xf>
    <xf numFmtId="0" fontId="5" fillId="0" borderId="0" xfId="0" applyFont="1" applyBorder="1" applyAlignment="1">
      <alignment horizontal="justify" vertical="top" wrapText="1"/>
    </xf>
    <xf numFmtId="0" fontId="5" fillId="0" borderId="0" xfId="0" applyFont="1" applyBorder="1" applyAlignment="1">
      <alignment horizontal="justify" vertical="top"/>
    </xf>
    <xf numFmtId="0" fontId="13" fillId="4" borderId="0" xfId="0" applyFont="1" applyFill="1" applyBorder="1" applyAlignment="1">
      <alignment horizontal="center" vertical="top"/>
    </xf>
    <xf numFmtId="0" fontId="13" fillId="0" borderId="0" xfId="0" applyFont="1" applyFill="1" applyBorder="1"/>
    <xf numFmtId="0" fontId="13" fillId="0" borderId="0" xfId="0" applyFont="1" applyBorder="1" applyAlignment="1">
      <alignment horizontal="justify" vertical="top" wrapText="1"/>
    </xf>
    <xf numFmtId="0" fontId="13" fillId="0" borderId="0" xfId="0" applyFont="1" applyBorder="1" applyAlignment="1">
      <alignment horizontal="center" vertical="top"/>
    </xf>
    <xf numFmtId="0" fontId="13" fillId="0" borderId="0" xfId="0" applyFont="1" applyBorder="1" applyAlignment="1">
      <alignment horizontal="center" vertical="top" wrapText="1"/>
    </xf>
    <xf numFmtId="0" fontId="6" fillId="0" borderId="3" xfId="0" applyFont="1" applyBorder="1" applyAlignment="1">
      <alignment horizontal="justify" vertical="top" wrapText="1"/>
    </xf>
    <xf numFmtId="1" fontId="14" fillId="3" borderId="12" xfId="0" applyNumberFormat="1" applyFont="1" applyFill="1" applyBorder="1" applyAlignment="1">
      <alignment horizontal="center"/>
    </xf>
    <xf numFmtId="1" fontId="14" fillId="0" borderId="0" xfId="0" applyNumberFormat="1" applyFont="1" applyFill="1" applyBorder="1" applyAlignment="1">
      <alignment horizontal="center"/>
    </xf>
    <xf numFmtId="0" fontId="13" fillId="0" borderId="0" xfId="0" applyFont="1"/>
    <xf numFmtId="185" fontId="14" fillId="3" borderId="12" xfId="0" applyNumberFormat="1" applyFont="1" applyFill="1" applyBorder="1" applyAlignment="1">
      <alignment horizontal="center"/>
    </xf>
    <xf numFmtId="0" fontId="13" fillId="0" borderId="0" xfId="0" applyFont="1" applyBorder="1" applyProtection="1">
      <protection locked="0"/>
    </xf>
    <xf numFmtId="0" fontId="13" fillId="0" borderId="0" xfId="0" applyFont="1" applyBorder="1" applyAlignment="1" applyProtection="1">
      <alignment vertical="top" wrapText="1"/>
      <protection locked="0"/>
    </xf>
    <xf numFmtId="2" fontId="13" fillId="0" borderId="0" xfId="0" applyNumberFormat="1" applyFont="1" applyBorder="1" applyProtection="1">
      <protection locked="0"/>
    </xf>
    <xf numFmtId="3" fontId="13" fillId="0" borderId="0" xfId="0" applyNumberFormat="1" applyFont="1" applyBorder="1" applyProtection="1">
      <protection locked="0"/>
    </xf>
    <xf numFmtId="0" fontId="13" fillId="0" borderId="1" xfId="0" applyFont="1" applyFill="1" applyBorder="1" applyAlignment="1"/>
    <xf numFmtId="0" fontId="5" fillId="0" borderId="0" xfId="0" applyFont="1" applyBorder="1" applyAlignment="1">
      <alignment vertical="top"/>
    </xf>
    <xf numFmtId="0" fontId="13" fillId="0" borderId="0" xfId="0" applyFont="1" applyFill="1" applyBorder="1" applyAlignment="1">
      <alignment horizontal="left" vertical="top"/>
    </xf>
    <xf numFmtId="0" fontId="13" fillId="0" borderId="0" xfId="0" applyFont="1" applyFill="1" applyBorder="1" applyAlignment="1">
      <alignment horizontal="center" vertical="top"/>
    </xf>
    <xf numFmtId="0" fontId="13" fillId="0" borderId="13" xfId="0" applyFont="1" applyBorder="1" applyAlignment="1">
      <alignment horizontal="center" vertical="top" wrapText="1"/>
    </xf>
    <xf numFmtId="0" fontId="2" fillId="0" borderId="14" xfId="0" applyFont="1" applyFill="1" applyBorder="1" applyAlignment="1">
      <alignment horizontal="center" vertical="top"/>
    </xf>
    <xf numFmtId="0" fontId="7" fillId="0" borderId="0" xfId="0" applyFont="1" applyAlignment="1">
      <alignment horizontal="center"/>
    </xf>
    <xf numFmtId="0" fontId="11" fillId="0" borderId="0" xfId="0" applyFont="1" applyFill="1" applyBorder="1" applyAlignment="1">
      <alignment horizontal="center"/>
    </xf>
    <xf numFmtId="0" fontId="15" fillId="0" borderId="1" xfId="0" applyFont="1" applyFill="1" applyBorder="1" applyAlignment="1">
      <alignment horizontal="center" vertical="center"/>
    </xf>
    <xf numFmtId="1" fontId="14" fillId="3" borderId="12" xfId="0" applyNumberFormat="1" applyFont="1" applyFill="1" applyBorder="1" applyAlignment="1">
      <alignment horizontal="center" vertical="center"/>
    </xf>
    <xf numFmtId="0" fontId="13" fillId="0" borderId="0" xfId="0" applyFont="1" applyBorder="1" applyAlignment="1">
      <alignment vertical="top"/>
    </xf>
    <xf numFmtId="185" fontId="16" fillId="3" borderId="12" xfId="0" applyNumberFormat="1" applyFont="1" applyFill="1" applyBorder="1" applyAlignment="1">
      <alignment horizontal="center"/>
    </xf>
    <xf numFmtId="186" fontId="16" fillId="3" borderId="12" xfId="0" applyNumberFormat="1" applyFont="1" applyFill="1" applyBorder="1" applyAlignment="1">
      <alignment horizontal="center"/>
    </xf>
    <xf numFmtId="1" fontId="16" fillId="3" borderId="12" xfId="0" applyNumberFormat="1" applyFont="1" applyFill="1" applyBorder="1" applyAlignment="1">
      <alignment horizontal="center"/>
    </xf>
    <xf numFmtId="1" fontId="13" fillId="0" borderId="0" xfId="0" applyNumberFormat="1" applyFont="1" applyBorder="1" applyProtection="1">
      <protection locked="0"/>
    </xf>
    <xf numFmtId="0" fontId="2" fillId="3" borderId="5" xfId="0" applyFont="1" applyFill="1" applyBorder="1"/>
    <xf numFmtId="0" fontId="1" fillId="3" borderId="7" xfId="0" applyFont="1" applyFill="1" applyBorder="1" applyAlignment="1">
      <alignment horizontal="center" vertical="justify" wrapText="1"/>
    </xf>
    <xf numFmtId="0" fontId="6" fillId="0" borderId="0" xfId="0" applyFont="1" applyFill="1" applyBorder="1" applyAlignment="1">
      <alignment horizontal="center"/>
    </xf>
    <xf numFmtId="0" fontId="2" fillId="0" borderId="0" xfId="0" applyFont="1" applyAlignment="1">
      <alignment vertical="center"/>
    </xf>
    <xf numFmtId="0" fontId="2" fillId="0" borderId="1" xfId="0" applyFont="1" applyBorder="1" applyAlignment="1">
      <alignment vertical="center"/>
    </xf>
    <xf numFmtId="0" fontId="5" fillId="0" borderId="0" xfId="0" applyFont="1" applyBorder="1" applyAlignment="1">
      <alignment horizontal="justify" vertical="center" wrapText="1"/>
    </xf>
    <xf numFmtId="0" fontId="11" fillId="5" borderId="12" xfId="0" applyFont="1" applyFill="1" applyBorder="1" applyAlignment="1">
      <alignment horizontal="center" vertical="center"/>
    </xf>
    <xf numFmtId="0" fontId="13" fillId="0" borderId="0" xfId="0" applyFont="1" applyFill="1" applyBorder="1" applyAlignment="1">
      <alignment vertical="center"/>
    </xf>
    <xf numFmtId="0" fontId="6" fillId="0" borderId="0" xfId="0" applyFont="1" applyFill="1" applyBorder="1" applyAlignment="1">
      <alignment vertical="center"/>
    </xf>
    <xf numFmtId="0" fontId="2" fillId="0" borderId="0" xfId="0" applyFont="1" applyFill="1" applyBorder="1" applyAlignment="1">
      <alignment vertical="center"/>
    </xf>
    <xf numFmtId="0" fontId="2" fillId="0" borderId="2" xfId="0" applyFont="1" applyBorder="1" applyAlignment="1">
      <alignment vertical="center"/>
    </xf>
    <xf numFmtId="0" fontId="13" fillId="0" borderId="1" xfId="0" applyFont="1" applyBorder="1" applyAlignment="1">
      <alignment horizontal="center" vertical="top"/>
    </xf>
    <xf numFmtId="0" fontId="13" fillId="0" borderId="1" xfId="0" applyFont="1" applyBorder="1" applyAlignment="1">
      <alignment horizontal="center" vertical="top" wrapText="1"/>
    </xf>
    <xf numFmtId="1" fontId="14" fillId="3" borderId="0" xfId="0" applyNumberFormat="1" applyFont="1" applyFill="1" applyBorder="1" applyAlignment="1">
      <alignment horizontal="center" vertical="center"/>
    </xf>
    <xf numFmtId="0" fontId="6" fillId="0" borderId="15" xfId="0" applyFont="1" applyBorder="1" applyAlignment="1">
      <alignment horizontal="justify" vertical="top" wrapText="1"/>
    </xf>
    <xf numFmtId="0" fontId="13" fillId="0" borderId="16" xfId="0" applyFont="1" applyBorder="1" applyAlignment="1"/>
    <xf numFmtId="0" fontId="13" fillId="0" borderId="0" xfId="0" applyFont="1" applyBorder="1" applyAlignment="1">
      <alignment horizontal="left" vertical="justify" wrapText="1"/>
    </xf>
    <xf numFmtId="0" fontId="13" fillId="0" borderId="0" xfId="0" applyFont="1" applyBorder="1" applyAlignment="1">
      <alignment vertical="justify" wrapText="1"/>
    </xf>
    <xf numFmtId="0" fontId="6" fillId="0" borderId="4" xfId="0" applyFont="1" applyBorder="1" applyAlignment="1">
      <alignment horizontal="justify" vertical="top" wrapText="1"/>
    </xf>
    <xf numFmtId="0" fontId="0" fillId="0" borderId="4" xfId="0" applyBorder="1" applyAlignment="1">
      <alignment wrapText="1"/>
    </xf>
    <xf numFmtId="0" fontId="6" fillId="0" borderId="0" xfId="0" applyFont="1" applyBorder="1" applyAlignment="1">
      <alignment vertical="top" wrapText="1"/>
    </xf>
    <xf numFmtId="0" fontId="6" fillId="0" borderId="0" xfId="0" applyFont="1" applyBorder="1" applyAlignment="1">
      <alignment wrapText="1"/>
    </xf>
    <xf numFmtId="0" fontId="1" fillId="3" borderId="6" xfId="0" applyFont="1" applyFill="1" applyBorder="1" applyAlignment="1">
      <alignment horizontal="center" vertical="justify" wrapText="1"/>
    </xf>
    <xf numFmtId="0" fontId="5" fillId="0" borderId="0" xfId="0" applyFont="1" applyBorder="1" applyAlignment="1">
      <alignment horizontal="left" vertical="justify" wrapText="1"/>
    </xf>
    <xf numFmtId="0" fontId="5" fillId="0" borderId="0" xfId="0" applyFont="1" applyBorder="1" applyAlignment="1">
      <alignment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579120</xdr:colOff>
      <xdr:row>78</xdr:row>
      <xdr:rowOff>64770</xdr:rowOff>
    </xdr:from>
    <xdr:to>
      <xdr:col>2</xdr:col>
      <xdr:colOff>2388870</xdr:colOff>
      <xdr:row>79</xdr:row>
      <xdr:rowOff>129540</xdr:rowOff>
    </xdr:to>
    <xdr:sp macro="[0]!Enreg" textlink="">
      <xdr:nvSpPr>
        <xdr:cNvPr id="1033" name="Texte 9">
          <a:extLst>
            <a:ext uri="{FF2B5EF4-FFF2-40B4-BE49-F238E27FC236}">
              <a16:creationId xmlns:a16="http://schemas.microsoft.com/office/drawing/2014/main" id="{D52C6341-AABC-46CF-9B53-E8DB8F947E74}"/>
            </a:ext>
          </a:extLst>
        </xdr:cNvPr>
        <xdr:cNvSpPr txBox="1">
          <a:spLocks noChangeArrowheads="1"/>
        </xdr:cNvSpPr>
      </xdr:nvSpPr>
      <xdr:spPr bwMode="auto">
        <a:xfrm>
          <a:off x="880110" y="14698980"/>
          <a:ext cx="1809750" cy="240030"/>
        </a:xfrm>
        <a:prstGeom prst="rect">
          <a:avLst/>
        </a:prstGeom>
        <a:solidFill>
          <a:srgbClr xmlns:mc="http://schemas.openxmlformats.org/markup-compatibility/2006" xmlns:a14="http://schemas.microsoft.com/office/drawing/2010/main" val="FF0000" mc:Ignorable="a14" a14:legacySpreadsheetColorIndex="10"/>
        </a:solidFill>
        <a:ln>
          <a:noFill/>
        </a:ln>
        <a:effectLst>
          <a:outerShdw dist="35921" dir="2700000" algn="ctr" rotWithShape="0">
            <a:srgbClr val="000000"/>
          </a:outerShdw>
        </a:effectLst>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54864" tIns="41148" rIns="54864" bIns="41148" anchor="ctr" upright="1"/>
        <a:lstStyle/>
        <a:p>
          <a:pPr algn="ctr" rtl="0">
            <a:defRPr sz="1000"/>
          </a:pPr>
          <a:r>
            <a:rPr lang="fr-BE" sz="1000" b="1" i="0" u="none" strike="noStrike" baseline="0">
              <a:solidFill>
                <a:srgbClr val="FFFFFF"/>
              </a:solidFill>
              <a:latin typeface="Arial"/>
              <a:cs typeface="Arial"/>
            </a:rPr>
            <a:t>Enregistrer sous ...</a:t>
          </a:r>
        </a:p>
      </xdr:txBody>
    </xdr:sp>
    <xdr:clientData/>
  </xdr:twoCellAnchor>
  <xdr:twoCellAnchor>
    <xdr:from>
      <xdr:col>4</xdr:col>
      <xdr:colOff>251460</xdr:colOff>
      <xdr:row>78</xdr:row>
      <xdr:rowOff>64770</xdr:rowOff>
    </xdr:from>
    <xdr:to>
      <xdr:col>6</xdr:col>
      <xdr:colOff>518160</xdr:colOff>
      <xdr:row>79</xdr:row>
      <xdr:rowOff>129540</xdr:rowOff>
    </xdr:to>
    <xdr:sp macro="[0]!Impri" textlink="">
      <xdr:nvSpPr>
        <xdr:cNvPr id="1034" name="Texte 103">
          <a:extLst>
            <a:ext uri="{FF2B5EF4-FFF2-40B4-BE49-F238E27FC236}">
              <a16:creationId xmlns:a16="http://schemas.microsoft.com/office/drawing/2014/main" id="{02CF801D-3ECE-4530-8CE5-926B08A1C210}"/>
            </a:ext>
          </a:extLst>
        </xdr:cNvPr>
        <xdr:cNvSpPr txBox="1">
          <a:spLocks noChangeArrowheads="1"/>
        </xdr:cNvSpPr>
      </xdr:nvSpPr>
      <xdr:spPr bwMode="auto">
        <a:xfrm>
          <a:off x="4331970" y="14698980"/>
          <a:ext cx="1805940" cy="240030"/>
        </a:xfrm>
        <a:prstGeom prst="rect">
          <a:avLst/>
        </a:prstGeom>
        <a:solidFill>
          <a:srgbClr xmlns:mc="http://schemas.openxmlformats.org/markup-compatibility/2006" xmlns:a14="http://schemas.microsoft.com/office/drawing/2010/main" val="FF0000" mc:Ignorable="a14" a14:legacySpreadsheetColorIndex="10"/>
        </a:solidFill>
        <a:ln>
          <a:noFill/>
        </a:ln>
        <a:effectLst>
          <a:outerShdw dist="35921" dir="2700000" algn="ctr" rotWithShape="0">
            <a:srgbClr val="000000"/>
          </a:outerShdw>
        </a:effectLst>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53640926-AAD7-44D8-BBD7-CCE9431645EC}">
            <a14:shadowObscured xmlns:a14="http://schemas.microsoft.com/office/drawing/2010/main" val="1"/>
          </a:ext>
        </a:extLst>
      </xdr:spPr>
      <xdr:txBody>
        <a:bodyPr vertOverflow="clip" wrap="square" lIns="54864" tIns="41148" rIns="54864" bIns="41148" anchor="ctr" upright="1"/>
        <a:lstStyle/>
        <a:p>
          <a:pPr algn="ctr" rtl="0">
            <a:defRPr sz="1000"/>
          </a:pPr>
          <a:r>
            <a:rPr lang="fr-BE" sz="1000" b="1" i="0" u="none" strike="noStrike" baseline="0">
              <a:solidFill>
                <a:srgbClr val="FFFFFF"/>
              </a:solidFill>
              <a:latin typeface="Arial"/>
              <a:cs typeface="Arial"/>
            </a:rPr>
            <a:t>Imprimer</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HR84"/>
  <sheetViews>
    <sheetView tabSelected="1" topLeftCell="A43" workbookViewId="0">
      <selection activeCell="M51" sqref="M51"/>
    </sheetView>
  </sheetViews>
  <sheetFormatPr baseColWidth="10" defaultColWidth="10.6171875" defaultRowHeight="13.8"/>
  <cols>
    <col min="1" max="1" width="1.6171875" style="1" customWidth="1"/>
    <col min="2" max="2" width="2.140625" style="1" customWidth="1"/>
    <col min="3" max="3" width="36.6171875" style="1" customWidth="1"/>
    <col min="4" max="4" width="10.6171875" style="1" customWidth="1"/>
    <col min="5" max="5" width="8.6171875" style="1" customWidth="1"/>
    <col min="6" max="7" width="10.6171875" style="1" customWidth="1"/>
    <col min="8" max="8" width="2.140625" style="1" customWidth="1"/>
    <col min="9" max="16384" width="10.6171875" style="1"/>
  </cols>
  <sheetData>
    <row r="1" spans="2:11" ht="9.75" customHeight="1" thickBot="1"/>
    <row r="2" spans="2:11" ht="30" customHeight="1" thickBot="1">
      <c r="B2" s="104"/>
      <c r="C2" s="126" t="s">
        <v>5</v>
      </c>
      <c r="D2" s="126"/>
      <c r="E2" s="126"/>
      <c r="F2" s="126"/>
      <c r="G2" s="126"/>
      <c r="H2" s="105"/>
      <c r="I2" s="6"/>
      <c r="J2" s="6"/>
      <c r="K2" s="6"/>
    </row>
    <row r="3" spans="2:11" s="12" customFormat="1" ht="12" customHeight="1" thickBot="1">
      <c r="C3" s="6"/>
      <c r="D3" s="6"/>
      <c r="E3" s="6"/>
      <c r="F3" s="6"/>
      <c r="G3" s="6"/>
      <c r="H3" s="6"/>
      <c r="I3" s="6"/>
      <c r="J3" s="6"/>
      <c r="K3" s="6"/>
    </row>
    <row r="4" spans="2:11" s="12" customFormat="1" ht="24" customHeight="1" thickBot="1">
      <c r="B4" s="67" t="s">
        <v>7</v>
      </c>
      <c r="C4" s="23"/>
      <c r="D4" s="24"/>
      <c r="E4" s="24"/>
      <c r="F4" s="25"/>
      <c r="G4" s="25"/>
      <c r="H4" s="26"/>
      <c r="I4" s="6"/>
      <c r="J4" s="6"/>
      <c r="K4" s="6"/>
    </row>
    <row r="5" spans="2:11" s="14" customFormat="1" ht="12" customHeight="1">
      <c r="B5" s="15"/>
      <c r="C5" s="27"/>
      <c r="D5" s="16"/>
      <c r="E5" s="16"/>
      <c r="F5" s="17"/>
      <c r="G5" s="29"/>
      <c r="H5" s="36"/>
      <c r="I5" s="18"/>
      <c r="J5" s="18"/>
      <c r="K5" s="18"/>
    </row>
    <row r="6" spans="2:11" s="14" customFormat="1" ht="15" customHeight="1">
      <c r="B6" s="89" t="s">
        <v>49</v>
      </c>
      <c r="C6" s="69"/>
      <c r="D6" s="70"/>
      <c r="E6" s="70"/>
      <c r="F6" s="70"/>
      <c r="G6" s="70"/>
      <c r="H6" s="39"/>
      <c r="I6" s="18"/>
      <c r="J6" s="18"/>
      <c r="K6" s="18"/>
    </row>
    <row r="7" spans="2:11" s="12" customFormat="1" ht="14.1">
      <c r="B7" s="115" t="s">
        <v>8</v>
      </c>
      <c r="C7" s="120" t="s">
        <v>50</v>
      </c>
      <c r="D7" s="121"/>
      <c r="E7" s="121"/>
      <c r="F7" s="121"/>
      <c r="G7" s="121"/>
      <c r="H7" s="37"/>
      <c r="I7" s="6"/>
      <c r="J7" s="6"/>
      <c r="K7" s="6"/>
    </row>
    <row r="8" spans="2:11" s="12" customFormat="1" ht="14.1">
      <c r="B8" s="115" t="s">
        <v>9</v>
      </c>
      <c r="C8" s="120" t="s">
        <v>51</v>
      </c>
      <c r="D8" s="121"/>
      <c r="E8" s="121"/>
      <c r="F8" s="121"/>
      <c r="G8" s="121"/>
      <c r="H8" s="37"/>
      <c r="I8" s="6"/>
      <c r="J8" s="6"/>
      <c r="K8" s="6"/>
    </row>
    <row r="9" spans="2:11" s="12" customFormat="1" ht="14.1">
      <c r="B9" s="115" t="s">
        <v>10</v>
      </c>
      <c r="C9" s="120" t="s">
        <v>52</v>
      </c>
      <c r="D9" s="121"/>
      <c r="E9" s="121"/>
      <c r="F9" s="121"/>
      <c r="G9" s="121"/>
      <c r="H9" s="37"/>
      <c r="I9" s="6"/>
      <c r="J9" s="6"/>
      <c r="K9" s="6"/>
    </row>
    <row r="10" spans="2:11" s="13" customFormat="1" ht="30" customHeight="1">
      <c r="B10" s="116" t="s">
        <v>11</v>
      </c>
      <c r="C10" s="120" t="s">
        <v>53</v>
      </c>
      <c r="D10" s="121"/>
      <c r="E10" s="121"/>
      <c r="F10" s="121"/>
      <c r="G10" s="121"/>
      <c r="H10" s="37"/>
      <c r="I10" s="6"/>
      <c r="J10" s="6"/>
      <c r="K10" s="6"/>
    </row>
    <row r="11" spans="2:11" s="12" customFormat="1" ht="14.1">
      <c r="B11" s="115" t="s">
        <v>12</v>
      </c>
      <c r="C11" s="120" t="s">
        <v>54</v>
      </c>
      <c r="D11" s="121"/>
      <c r="E11" s="121"/>
      <c r="F11" s="121"/>
      <c r="G11" s="121"/>
      <c r="H11" s="37"/>
      <c r="I11" s="6"/>
      <c r="J11" s="6"/>
      <c r="K11" s="6"/>
    </row>
    <row r="12" spans="2:11" s="12" customFormat="1" ht="14.1">
      <c r="B12" s="115" t="s">
        <v>13</v>
      </c>
      <c r="C12" s="120" t="s">
        <v>55</v>
      </c>
      <c r="D12" s="121"/>
      <c r="E12" s="121"/>
      <c r="F12" s="121"/>
      <c r="G12" s="121"/>
      <c r="H12" s="37"/>
      <c r="I12" s="6"/>
      <c r="J12" s="6"/>
      <c r="K12" s="6"/>
    </row>
    <row r="13" spans="2:11" s="12" customFormat="1" ht="10" customHeight="1">
      <c r="B13" s="68"/>
      <c r="C13" s="69"/>
      <c r="D13" s="70"/>
      <c r="E13" s="70"/>
      <c r="F13" s="70"/>
      <c r="G13" s="70"/>
      <c r="H13" s="37"/>
      <c r="I13" s="6"/>
      <c r="J13" s="6"/>
      <c r="K13" s="6"/>
    </row>
    <row r="14" spans="2:11" s="12" customFormat="1" ht="14.1">
      <c r="B14" s="68" t="s">
        <v>56</v>
      </c>
      <c r="C14" s="69"/>
      <c r="D14" s="70"/>
      <c r="E14" s="70"/>
      <c r="F14" s="70"/>
      <c r="G14" s="70"/>
      <c r="H14" s="37"/>
      <c r="I14" s="6"/>
      <c r="J14" s="6"/>
      <c r="K14" s="6"/>
    </row>
    <row r="15" spans="2:11" s="12" customFormat="1" ht="14.1">
      <c r="B15" s="97" t="s">
        <v>62</v>
      </c>
      <c r="C15" s="127" t="s">
        <v>58</v>
      </c>
      <c r="D15" s="128"/>
      <c r="E15" s="128"/>
      <c r="F15" s="128"/>
      <c r="G15" s="128"/>
      <c r="H15" s="37"/>
      <c r="I15" s="6"/>
      <c r="J15" s="6"/>
      <c r="K15" s="6"/>
    </row>
    <row r="16" spans="2:11" s="12" customFormat="1" ht="14.1">
      <c r="B16" s="97" t="s">
        <v>62</v>
      </c>
      <c r="C16" s="127" t="s">
        <v>57</v>
      </c>
      <c r="D16" s="128"/>
      <c r="E16" s="128"/>
      <c r="F16" s="128"/>
      <c r="G16" s="128"/>
      <c r="H16" s="37"/>
      <c r="I16" s="6"/>
      <c r="J16" s="6"/>
      <c r="K16" s="6"/>
    </row>
    <row r="17" spans="2:11" s="12" customFormat="1" ht="14.4" thickBot="1">
      <c r="B17" s="20"/>
      <c r="C17" s="21"/>
      <c r="D17" s="22"/>
      <c r="E17" s="22"/>
      <c r="F17" s="22"/>
      <c r="G17" s="22"/>
      <c r="H17" s="38"/>
      <c r="I17" s="6"/>
      <c r="J17" s="6"/>
      <c r="K17" s="6"/>
    </row>
    <row r="18" spans="2:11" s="12" customFormat="1" ht="12" customHeight="1" thickBot="1">
      <c r="C18" s="6"/>
      <c r="D18" s="6"/>
      <c r="E18" s="6"/>
      <c r="F18" s="6"/>
      <c r="G18" s="6"/>
      <c r="H18" s="6"/>
      <c r="I18" s="6"/>
      <c r="J18" s="6"/>
      <c r="K18" s="6"/>
    </row>
    <row r="19" spans="2:11" s="12" customFormat="1" ht="24" customHeight="1" thickBot="1">
      <c r="B19" s="67" t="s">
        <v>14</v>
      </c>
      <c r="C19" s="23"/>
      <c r="D19" s="24"/>
      <c r="E19" s="24"/>
      <c r="F19" s="25"/>
      <c r="G19" s="25"/>
      <c r="H19" s="26"/>
      <c r="I19" s="6"/>
      <c r="J19" s="6"/>
      <c r="K19" s="6"/>
    </row>
    <row r="20" spans="2:11" s="14" customFormat="1" ht="12" customHeight="1">
      <c r="B20" s="49"/>
      <c r="C20" s="27"/>
      <c r="D20" s="50"/>
      <c r="E20" s="50"/>
      <c r="F20" s="51"/>
      <c r="G20" s="52"/>
      <c r="H20" s="36"/>
      <c r="I20" s="18"/>
      <c r="J20" s="18"/>
      <c r="K20" s="18"/>
    </row>
    <row r="21" spans="2:11" ht="14.1">
      <c r="B21" s="53"/>
      <c r="C21" s="42" t="s">
        <v>18</v>
      </c>
      <c r="D21" s="44"/>
      <c r="E21" s="9"/>
      <c r="F21" s="9"/>
      <c r="G21" s="9"/>
      <c r="H21" s="3"/>
    </row>
    <row r="22" spans="2:11" s="28" customFormat="1" ht="8.1" customHeight="1">
      <c r="B22" s="53"/>
      <c r="C22" s="31"/>
      <c r="D22" s="11"/>
      <c r="E22" s="14"/>
      <c r="F22" s="14"/>
      <c r="G22" s="14"/>
      <c r="H22" s="43"/>
    </row>
    <row r="23" spans="2:11">
      <c r="B23" s="2"/>
      <c r="C23" s="71" t="s">
        <v>19</v>
      </c>
      <c r="D23" s="66">
        <v>20</v>
      </c>
      <c r="E23" s="76" t="s">
        <v>15</v>
      </c>
      <c r="F23" s="14"/>
      <c r="G23" s="14"/>
      <c r="H23" s="3"/>
    </row>
    <row r="24" spans="2:11" s="28" customFormat="1" ht="8.1" customHeight="1">
      <c r="B24" s="53"/>
      <c r="C24" s="31"/>
      <c r="D24" s="11"/>
      <c r="E24" s="76"/>
      <c r="F24" s="14"/>
      <c r="G24" s="14"/>
      <c r="H24" s="43"/>
    </row>
    <row r="25" spans="2:11">
      <c r="B25" s="2"/>
      <c r="C25" s="71" t="s">
        <v>20</v>
      </c>
      <c r="D25" s="66">
        <v>50</v>
      </c>
      <c r="E25" s="76" t="s">
        <v>16</v>
      </c>
      <c r="F25" s="14"/>
      <c r="G25" s="14"/>
      <c r="H25" s="3"/>
    </row>
    <row r="26" spans="2:11" s="28" customFormat="1" ht="15" customHeight="1">
      <c r="B26" s="53"/>
      <c r="C26" s="31"/>
      <c r="D26" s="11"/>
      <c r="E26" s="14"/>
      <c r="F26" s="14"/>
      <c r="G26" s="14"/>
      <c r="H26" s="43"/>
    </row>
    <row r="27" spans="2:11" s="14" customFormat="1" ht="15" customHeight="1">
      <c r="B27" s="53"/>
      <c r="C27" s="42" t="s">
        <v>17</v>
      </c>
      <c r="D27" s="45"/>
      <c r="E27" s="45"/>
      <c r="F27" s="46"/>
      <c r="G27" s="47"/>
      <c r="H27" s="39"/>
      <c r="I27" s="18"/>
      <c r="J27" s="18"/>
      <c r="K27" s="18"/>
    </row>
    <row r="28" spans="2:11" s="28" customFormat="1" ht="8.1" customHeight="1">
      <c r="B28" s="53"/>
      <c r="C28" s="31"/>
      <c r="D28" s="11"/>
      <c r="E28" s="14"/>
      <c r="F28" s="14"/>
      <c r="G28" s="14"/>
      <c r="H28" s="43"/>
    </row>
    <row r="29" spans="2:11">
      <c r="B29" s="2"/>
      <c r="C29" s="71" t="s">
        <v>21</v>
      </c>
      <c r="D29" s="66">
        <v>-18</v>
      </c>
      <c r="E29" s="76" t="s">
        <v>15</v>
      </c>
      <c r="F29" s="14"/>
      <c r="G29" s="14"/>
      <c r="H29" s="3"/>
    </row>
    <row r="30" spans="2:11" ht="6" customHeight="1">
      <c r="B30" s="2"/>
      <c r="C30" s="71"/>
      <c r="D30" s="96"/>
      <c r="E30" s="76"/>
      <c r="F30" s="14"/>
      <c r="G30" s="14"/>
      <c r="H30" s="3"/>
    </row>
    <row r="31" spans="2:11">
      <c r="B31" s="2"/>
      <c r="C31" s="71" t="s">
        <v>22</v>
      </c>
      <c r="D31" s="11"/>
      <c r="E31" s="76"/>
      <c r="F31" s="14"/>
      <c r="G31" s="14"/>
      <c r="H31" s="3"/>
    </row>
    <row r="32" spans="2:11">
      <c r="B32" s="2"/>
      <c r="C32" s="72" t="s">
        <v>24</v>
      </c>
      <c r="D32" s="66">
        <v>3.5</v>
      </c>
      <c r="E32" s="76" t="s">
        <v>23</v>
      </c>
      <c r="F32" s="14"/>
      <c r="G32" s="14"/>
      <c r="H32" s="3"/>
    </row>
    <row r="33" spans="2:11">
      <c r="B33" s="2"/>
      <c r="C33" s="72" t="s">
        <v>25</v>
      </c>
      <c r="D33" s="66">
        <v>2.4</v>
      </c>
      <c r="E33" s="76" t="s">
        <v>23</v>
      </c>
      <c r="F33" s="14"/>
      <c r="G33" s="14"/>
      <c r="H33" s="3"/>
    </row>
    <row r="34" spans="2:11" ht="15" customHeight="1">
      <c r="B34" s="19"/>
      <c r="C34" s="32"/>
      <c r="D34" s="32"/>
      <c r="E34" s="32"/>
      <c r="F34" s="32"/>
      <c r="G34" s="32"/>
      <c r="H34" s="40"/>
      <c r="I34" s="4"/>
      <c r="J34" s="4"/>
      <c r="K34" s="5"/>
    </row>
    <row r="35" spans="2:11" s="14" customFormat="1" ht="15" customHeight="1">
      <c r="B35" s="53"/>
      <c r="C35" s="42" t="s">
        <v>2</v>
      </c>
      <c r="D35" s="45"/>
      <c r="E35" s="45"/>
      <c r="F35" s="46"/>
      <c r="G35" s="47"/>
      <c r="H35" s="39"/>
      <c r="I35" s="18"/>
      <c r="J35" s="18"/>
      <c r="K35" s="18"/>
    </row>
    <row r="36" spans="2:11" s="28" customFormat="1" ht="8.1" customHeight="1">
      <c r="B36" s="53"/>
      <c r="C36" s="31"/>
      <c r="D36" s="11"/>
      <c r="E36" s="14"/>
      <c r="F36" s="14"/>
      <c r="G36" s="14"/>
      <c r="H36" s="43"/>
    </row>
    <row r="37" spans="2:11" s="107" customFormat="1">
      <c r="B37" s="108"/>
      <c r="C37" s="109" t="s">
        <v>27</v>
      </c>
      <c r="D37" s="110">
        <v>6</v>
      </c>
      <c r="E37" s="111" t="s">
        <v>26</v>
      </c>
      <c r="F37" s="112"/>
      <c r="G37" s="113"/>
      <c r="H37" s="114"/>
    </row>
    <row r="38" spans="2:11" ht="18.600000000000001" customHeight="1">
      <c r="B38" s="2"/>
      <c r="C38" s="73"/>
      <c r="D38" s="106" t="s">
        <v>28</v>
      </c>
      <c r="E38" s="76"/>
      <c r="F38" s="30"/>
      <c r="G38" s="14"/>
      <c r="H38" s="3"/>
    </row>
    <row r="39" spans="2:11" ht="6" customHeight="1">
      <c r="B39" s="2"/>
      <c r="C39" s="35"/>
      <c r="D39" s="34"/>
      <c r="E39" s="14"/>
      <c r="F39" s="14"/>
      <c r="G39" s="14"/>
      <c r="H39" s="3"/>
    </row>
    <row r="40" spans="2:11" ht="15" customHeight="1">
      <c r="B40" s="2"/>
      <c r="C40" s="74" t="s">
        <v>6</v>
      </c>
      <c r="D40" s="75"/>
      <c r="E40" s="76"/>
      <c r="F40" s="76"/>
      <c r="G40" s="76"/>
      <c r="H40" s="3"/>
    </row>
    <row r="41" spans="2:11" ht="45" customHeight="1">
      <c r="B41" s="2"/>
      <c r="C41" s="124" t="s">
        <v>61</v>
      </c>
      <c r="D41" s="125"/>
      <c r="E41" s="125"/>
      <c r="F41" s="125"/>
      <c r="G41" s="125"/>
      <c r="H41" s="3"/>
    </row>
    <row r="42" spans="2:11" ht="6" customHeight="1">
      <c r="B42" s="2"/>
      <c r="C42" s="7"/>
      <c r="D42" s="33"/>
      <c r="E42" s="14"/>
      <c r="F42" s="14"/>
      <c r="G42" s="14"/>
      <c r="H42" s="3"/>
    </row>
    <row r="43" spans="2:11" s="8" customFormat="1">
      <c r="B43" s="54"/>
      <c r="C43" s="77" t="s">
        <v>31</v>
      </c>
      <c r="D43" s="66" t="s">
        <v>4</v>
      </c>
      <c r="E43" s="78" t="s">
        <v>30</v>
      </c>
      <c r="F43" s="79" t="s">
        <v>33</v>
      </c>
      <c r="G43" s="93" t="s">
        <v>34</v>
      </c>
      <c r="H43" s="41"/>
    </row>
    <row r="44" spans="2:11" s="8" customFormat="1">
      <c r="B44" s="54"/>
      <c r="C44" s="77"/>
      <c r="D44" s="34"/>
      <c r="E44" s="7"/>
      <c r="F44" s="66" t="s">
        <v>3</v>
      </c>
      <c r="G44" s="84" t="str">
        <f>IF(D43="oui","non",IF(D43="non","oui","erreur"))</f>
        <v>oui</v>
      </c>
      <c r="H44" s="41"/>
    </row>
    <row r="45" spans="2:11" s="8" customFormat="1">
      <c r="B45" s="54"/>
      <c r="C45" s="77" t="s">
        <v>32</v>
      </c>
      <c r="D45" s="84" t="str">
        <f>IF(D43="oui","non",IF(D43="non","oui","erreur"))</f>
        <v>oui</v>
      </c>
      <c r="E45" s="34"/>
      <c r="F45" s="34"/>
      <c r="G45" s="94"/>
      <c r="H45" s="41"/>
    </row>
    <row r="46" spans="2:11" s="8" customFormat="1" ht="17.5" customHeight="1">
      <c r="B46" s="54"/>
      <c r="C46" s="4"/>
      <c r="D46" s="34"/>
      <c r="E46" s="34"/>
      <c r="F46" s="34"/>
      <c r="G46" s="34"/>
      <c r="H46" s="41"/>
    </row>
    <row r="47" spans="2:11">
      <c r="B47" s="2"/>
      <c r="C47" s="73" t="s">
        <v>29</v>
      </c>
      <c r="D47" s="66">
        <v>14</v>
      </c>
      <c r="E47" s="91" t="s">
        <v>26</v>
      </c>
      <c r="F47" s="14"/>
      <c r="G47" s="14"/>
      <c r="H47" s="3"/>
    </row>
    <row r="48" spans="2:11" ht="18.600000000000001" customHeight="1">
      <c r="B48" s="2"/>
      <c r="C48" s="77"/>
      <c r="D48" s="34"/>
      <c r="E48" s="92"/>
      <c r="F48" s="14"/>
      <c r="G48" s="14"/>
      <c r="H48" s="3"/>
    </row>
    <row r="49" spans="2:11" ht="15.6" customHeight="1">
      <c r="B49" s="2"/>
      <c r="C49" s="73" t="s">
        <v>36</v>
      </c>
      <c r="D49" s="66">
        <v>2.8000000000000001E-2</v>
      </c>
      <c r="E49" s="76" t="s">
        <v>35</v>
      </c>
      <c r="F49" s="14"/>
      <c r="G49" s="14"/>
      <c r="H49" s="3"/>
    </row>
    <row r="50" spans="2:11" ht="15.6" customHeight="1">
      <c r="B50" s="2"/>
      <c r="C50" s="48"/>
      <c r="D50" s="34"/>
      <c r="E50" s="14"/>
      <c r="F50" s="14"/>
      <c r="G50" s="14"/>
      <c r="H50" s="3"/>
    </row>
    <row r="51" spans="2:11" ht="45" customHeight="1" thickBot="1">
      <c r="B51" s="80"/>
      <c r="C51" s="122" t="s">
        <v>1</v>
      </c>
      <c r="D51" s="123"/>
      <c r="E51" s="123"/>
      <c r="F51" s="123"/>
      <c r="G51" s="123"/>
      <c r="H51" s="55"/>
      <c r="I51" s="4"/>
      <c r="J51" s="4"/>
      <c r="K51" s="5"/>
    </row>
    <row r="52" spans="2:11" s="12" customFormat="1" ht="12" customHeight="1" thickBot="1">
      <c r="C52" s="6"/>
      <c r="D52" s="6"/>
      <c r="E52" s="6"/>
      <c r="F52" s="6"/>
      <c r="G52" s="6"/>
      <c r="H52" s="6"/>
      <c r="I52" s="6"/>
      <c r="J52" s="6"/>
      <c r="K52" s="6"/>
    </row>
    <row r="53" spans="2:11" s="12" customFormat="1" ht="24" customHeight="1" thickBot="1">
      <c r="B53" s="67" t="s">
        <v>37</v>
      </c>
      <c r="C53" s="23"/>
      <c r="D53" s="24"/>
      <c r="E53" s="24"/>
      <c r="F53" s="25"/>
      <c r="G53" s="25"/>
      <c r="H53" s="26"/>
      <c r="I53" s="6"/>
      <c r="J53" s="6"/>
      <c r="K53" s="6"/>
    </row>
    <row r="54" spans="2:11" s="14" customFormat="1" ht="12" customHeight="1">
      <c r="B54" s="15"/>
      <c r="C54" s="27"/>
      <c r="D54" s="16"/>
      <c r="E54" s="16"/>
      <c r="F54" s="17"/>
      <c r="G54" s="29"/>
      <c r="H54" s="36"/>
      <c r="I54" s="18"/>
      <c r="J54" s="18"/>
      <c r="K54" s="18"/>
    </row>
    <row r="55" spans="2:11" ht="14.1">
      <c r="B55" s="2"/>
      <c r="C55" s="90" t="s">
        <v>59</v>
      </c>
      <c r="D55" s="14"/>
      <c r="E55" s="14"/>
      <c r="F55" s="81">
        <f>(1/8*(D23-D29)/(D23-D74)-1/8-D66-D68)*D49*100+0.5</f>
        <v>0.95945160089880877</v>
      </c>
      <c r="G55" s="76" t="s">
        <v>26</v>
      </c>
      <c r="H55" s="37"/>
    </row>
    <row r="56" spans="2:11" ht="14.1">
      <c r="B56" s="2"/>
      <c r="C56" s="74"/>
      <c r="D56" s="82"/>
      <c r="E56" s="76"/>
      <c r="F56" s="14"/>
      <c r="G56" s="14"/>
      <c r="H56" s="37"/>
    </row>
    <row r="57" spans="2:11" ht="14.1">
      <c r="B57" s="2"/>
      <c r="C57" s="99" t="s">
        <v>63</v>
      </c>
      <c r="D57" s="82"/>
      <c r="E57" s="76"/>
      <c r="F57" s="14"/>
      <c r="G57" s="14"/>
      <c r="H57" s="37"/>
    </row>
    <row r="58" spans="2:11" ht="14.1">
      <c r="B58" s="2"/>
      <c r="C58" s="99"/>
      <c r="D58" s="82"/>
      <c r="E58" s="76"/>
      <c r="F58" s="14"/>
      <c r="G58" s="14"/>
      <c r="H58" s="37"/>
    </row>
    <row r="59" spans="2:11" ht="14.1">
      <c r="B59" s="2"/>
      <c r="C59" s="71" t="s">
        <v>64</v>
      </c>
      <c r="D59" s="12"/>
      <c r="F59" s="98">
        <f>(D23-D29)*D32*D33/(1/8+D68+D66+1/8)</f>
        <v>790.52653485952123</v>
      </c>
      <c r="G59" s="83" t="s">
        <v>42</v>
      </c>
      <c r="H59" s="37"/>
      <c r="I59" s="4"/>
      <c r="J59" s="4"/>
      <c r="K59" s="5"/>
    </row>
    <row r="60" spans="2:11" ht="14.1">
      <c r="B60" s="2"/>
      <c r="C60" s="71"/>
      <c r="D60" s="12"/>
      <c r="F60" s="117"/>
      <c r="G60" s="83"/>
      <c r="H60" s="37"/>
      <c r="I60" s="4"/>
      <c r="J60" s="4"/>
      <c r="K60" s="5"/>
    </row>
    <row r="61" spans="2:11" ht="14.1">
      <c r="B61" s="2"/>
      <c r="C61" s="71" t="s">
        <v>65</v>
      </c>
      <c r="D61" s="12"/>
      <c r="F61" s="98">
        <f>(D23-D29)*D32*D33/(1/8+D65+D63+F55/100/D49+1/8)</f>
        <v>538.58756682985677</v>
      </c>
      <c r="G61" s="83" t="s">
        <v>42</v>
      </c>
      <c r="H61" s="37"/>
      <c r="I61" s="4"/>
      <c r="J61" s="4"/>
      <c r="K61" s="5"/>
    </row>
    <row r="62" spans="2:11" s="12" customFormat="1" ht="12" customHeight="1" thickBot="1">
      <c r="B62" s="118"/>
      <c r="C62" s="119"/>
      <c r="D62" s="119"/>
      <c r="E62" s="119"/>
      <c r="F62" s="119"/>
      <c r="G62" s="119"/>
      <c r="H62" s="55"/>
      <c r="I62" s="6"/>
      <c r="J62" s="6"/>
      <c r="K62" s="6"/>
    </row>
    <row r="63" spans="2:11" s="12" customFormat="1" ht="24" customHeight="1" thickBot="1">
      <c r="C63" s="6"/>
      <c r="D63" s="6"/>
      <c r="E63" s="6"/>
      <c r="F63" s="6"/>
      <c r="G63" s="6"/>
      <c r="H63" s="6"/>
      <c r="I63" s="6"/>
      <c r="J63" s="6"/>
      <c r="K63" s="6"/>
    </row>
    <row r="64" spans="2:11" s="14" customFormat="1" ht="10" customHeight="1" thickBot="1">
      <c r="B64" s="67" t="s">
        <v>60</v>
      </c>
      <c r="C64" s="23"/>
      <c r="D64" s="24"/>
      <c r="E64" s="24"/>
      <c r="F64" s="25"/>
      <c r="G64" s="25"/>
      <c r="H64" s="26"/>
      <c r="I64" s="18"/>
      <c r="J64" s="18"/>
      <c r="K64" s="18"/>
    </row>
    <row r="65" spans="1:226" ht="17.7">
      <c r="B65" s="15"/>
      <c r="C65" s="27"/>
      <c r="D65" s="16"/>
      <c r="E65" s="16"/>
      <c r="F65" s="17"/>
      <c r="G65" s="29"/>
      <c r="H65" s="36"/>
    </row>
    <row r="66" spans="1:226" ht="10" customHeight="1">
      <c r="B66" s="2"/>
      <c r="C66" s="85" t="s">
        <v>44</v>
      </c>
      <c r="D66" s="100">
        <f>D37/100/0.84</f>
        <v>7.1428571428571425E-2</v>
      </c>
      <c r="E66" s="83" t="s">
        <v>43</v>
      </c>
      <c r="H66" s="37"/>
    </row>
    <row r="67" spans="1:226" ht="14.1">
      <c r="B67" s="2"/>
      <c r="C67" s="85"/>
      <c r="D67" s="87"/>
      <c r="E67" s="12"/>
      <c r="H67" s="37"/>
    </row>
    <row r="68" spans="1:226" ht="10" customHeight="1">
      <c r="B68" s="2"/>
      <c r="C68" s="85" t="s">
        <v>45</v>
      </c>
      <c r="D68" s="100">
        <f>IF(D45="oui",D47/100/1.7,IF(F44="oui",IF(D47&lt;=12,0.13,IF(12&lt;D47&lt;=16,0.16,0.19)),IF(D47&lt;=12,0.11,IF(12&lt;D47&lt;=20,0.13,0.15))))</f>
        <v>8.2352941176470601E-2</v>
      </c>
      <c r="E68" s="83" t="s">
        <v>43</v>
      </c>
      <c r="H68" s="37"/>
    </row>
    <row r="69" spans="1:226" ht="14.1">
      <c r="B69" s="2"/>
      <c r="C69" s="85"/>
      <c r="D69" s="87"/>
      <c r="E69" s="12"/>
      <c r="H69" s="37"/>
    </row>
    <row r="70" spans="1:226" ht="10" customHeight="1">
      <c r="B70" s="2"/>
      <c r="C70" s="86" t="s">
        <v>47</v>
      </c>
      <c r="D70" s="102">
        <f>EXP(17.438*D23/(239.78+D23)+6.4147)</f>
        <v>2338.396213085929</v>
      </c>
      <c r="E70" s="83" t="s">
        <v>46</v>
      </c>
      <c r="H70" s="37"/>
    </row>
    <row r="71" spans="1:226" ht="14.1">
      <c r="B71" s="2"/>
      <c r="C71" s="86"/>
      <c r="D71" s="103"/>
      <c r="E71" s="12"/>
      <c r="H71" s="37"/>
    </row>
    <row r="72" spans="1:226" ht="10" customHeight="1">
      <c r="B72" s="2"/>
      <c r="C72" s="86" t="s">
        <v>48</v>
      </c>
      <c r="D72" s="102">
        <f>D70*D25/100</f>
        <v>1169.1981065429645</v>
      </c>
      <c r="E72" s="83" t="s">
        <v>46</v>
      </c>
      <c r="H72" s="37"/>
    </row>
    <row r="73" spans="1:226" ht="14.1">
      <c r="B73" s="2"/>
      <c r="C73" s="86"/>
      <c r="D73" s="88"/>
      <c r="E73" s="12"/>
      <c r="H73" s="37"/>
    </row>
    <row r="74" spans="1:226" s="12" customFormat="1" ht="10" customHeight="1">
      <c r="B74" s="2"/>
      <c r="C74" s="86" t="s">
        <v>0</v>
      </c>
      <c r="D74" s="101">
        <f>239.78*(LN(D72)-6.4147)/(17.438+6.4147-LN(D72))</f>
        <v>9.2745381141684753</v>
      </c>
      <c r="E74" s="83" t="s">
        <v>15</v>
      </c>
      <c r="F74" s="1"/>
      <c r="G74" s="1"/>
      <c r="H74" s="37"/>
      <c r="I74" s="6"/>
      <c r="J74" s="6"/>
      <c r="K74" s="6"/>
    </row>
    <row r="75" spans="1:226" ht="10" customHeight="1" thickBot="1">
      <c r="B75" s="20"/>
      <c r="C75" s="21"/>
      <c r="D75" s="22"/>
      <c r="E75" s="22"/>
      <c r="F75" s="22"/>
      <c r="G75" s="22"/>
      <c r="H75" s="38"/>
    </row>
    <row r="76" spans="1:226" customFormat="1">
      <c r="B76" s="1"/>
      <c r="C76" s="1"/>
      <c r="D76" s="1"/>
      <c r="E76" s="1"/>
      <c r="F76" s="1"/>
      <c r="G76" s="1"/>
      <c r="H76" s="10"/>
      <c r="I76" s="56"/>
      <c r="J76" s="56"/>
      <c r="K76" s="56"/>
      <c r="L76" s="56"/>
    </row>
    <row r="77" spans="1:226" customFormat="1">
      <c r="B77" s="56"/>
      <c r="C77" s="58" t="s">
        <v>38</v>
      </c>
      <c r="D77" s="56"/>
      <c r="E77" s="59"/>
      <c r="F77" s="95" t="s">
        <v>39</v>
      </c>
      <c r="G77" s="56"/>
      <c r="H77" s="56"/>
    </row>
    <row r="78" spans="1:226" customFormat="1">
      <c r="A78" s="61"/>
      <c r="C78" s="95" t="s">
        <v>40</v>
      </c>
      <c r="E78" s="59"/>
      <c r="F78" s="95" t="s">
        <v>41</v>
      </c>
      <c r="G78" s="60"/>
      <c r="H78" s="60"/>
      <c r="I78" s="63"/>
      <c r="J78" s="63"/>
      <c r="K78" s="63"/>
      <c r="L78" s="63"/>
      <c r="M78" s="63"/>
      <c r="N78" s="63"/>
      <c r="O78" s="63"/>
      <c r="P78" s="63"/>
      <c r="Q78" s="63"/>
      <c r="R78" s="63"/>
      <c r="S78" s="63"/>
      <c r="T78" s="63"/>
      <c r="U78" s="63"/>
      <c r="V78" s="63"/>
      <c r="W78" s="63"/>
      <c r="X78" s="63"/>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5"/>
      <c r="DU78" s="65"/>
      <c r="DV78" s="65"/>
      <c r="DW78" s="65"/>
      <c r="DX78" s="65"/>
      <c r="DY78" s="65"/>
      <c r="DZ78" s="65"/>
      <c r="EA78" s="65"/>
      <c r="EB78" s="65"/>
      <c r="EC78" s="65"/>
      <c r="ED78" s="65"/>
      <c r="EE78" s="65"/>
      <c r="EF78" s="65"/>
      <c r="EG78" s="65"/>
      <c r="EH78" s="65"/>
      <c r="EI78" s="65"/>
      <c r="EJ78" s="65"/>
      <c r="EK78" s="65"/>
      <c r="EL78" s="65"/>
      <c r="EM78" s="65"/>
      <c r="EN78" s="65"/>
      <c r="EO78" s="65"/>
      <c r="EP78" s="65"/>
      <c r="EQ78" s="65"/>
      <c r="ER78" s="65"/>
      <c r="ES78" s="65"/>
      <c r="ET78" s="65"/>
      <c r="EU78" s="65"/>
      <c r="EV78" s="65"/>
      <c r="EW78" s="65"/>
      <c r="EX78" s="65"/>
      <c r="EY78" s="65"/>
      <c r="EZ78" s="65"/>
      <c r="FA78" s="65"/>
      <c r="FB78" s="65"/>
      <c r="FC78" s="65"/>
      <c r="FD78" s="65"/>
      <c r="FE78" s="65"/>
      <c r="FF78" s="65"/>
      <c r="FG78" s="65"/>
      <c r="FH78" s="65"/>
      <c r="FI78" s="65"/>
      <c r="FJ78" s="65"/>
      <c r="FK78" s="65"/>
      <c r="FL78" s="65"/>
      <c r="FM78" s="65"/>
      <c r="FN78" s="65"/>
      <c r="FO78" s="65"/>
      <c r="FP78" s="65"/>
      <c r="FQ78" s="65"/>
      <c r="FR78" s="65"/>
      <c r="FS78" s="65"/>
      <c r="FT78" s="65"/>
      <c r="FU78" s="65"/>
      <c r="FV78" s="65"/>
      <c r="FW78" s="65"/>
      <c r="FX78" s="65"/>
      <c r="FY78" s="65"/>
      <c r="FZ78" s="65"/>
      <c r="GA78" s="65"/>
      <c r="GB78" s="65"/>
      <c r="GC78" s="65"/>
      <c r="GD78" s="65"/>
      <c r="GE78" s="65"/>
      <c r="GF78" s="65"/>
      <c r="GG78" s="65"/>
      <c r="GH78" s="65"/>
      <c r="GI78" s="65"/>
      <c r="GJ78" s="65"/>
      <c r="GK78" s="65"/>
      <c r="GL78" s="65"/>
      <c r="GM78" s="65"/>
      <c r="GN78" s="65"/>
      <c r="GO78" s="65"/>
      <c r="GP78" s="65"/>
      <c r="GQ78" s="65"/>
      <c r="GR78" s="65"/>
      <c r="GS78" s="65"/>
      <c r="GT78" s="65"/>
      <c r="GU78" s="65"/>
      <c r="GV78" s="65"/>
      <c r="GW78" s="65"/>
      <c r="GX78" s="65"/>
      <c r="GY78" s="65"/>
      <c r="GZ78" s="65"/>
      <c r="HA78" s="65"/>
      <c r="HB78" s="65"/>
      <c r="HC78" s="65"/>
      <c r="HD78" s="65"/>
      <c r="HE78" s="65"/>
      <c r="HF78" s="65"/>
      <c r="HG78" s="65"/>
      <c r="HH78" s="65"/>
      <c r="HI78" s="65"/>
      <c r="HJ78" s="65"/>
      <c r="HK78" s="65"/>
      <c r="HL78" s="65"/>
      <c r="HM78" s="65"/>
      <c r="HN78" s="65"/>
      <c r="HO78" s="65"/>
      <c r="HP78" s="65"/>
      <c r="HQ78" s="65"/>
      <c r="HR78" s="65"/>
    </row>
    <row r="79" spans="1:226" customFormat="1">
      <c r="A79" s="61"/>
      <c r="B79" s="62"/>
      <c r="C79" s="57"/>
      <c r="D79" s="59"/>
      <c r="E79" s="58"/>
      <c r="G79" s="59"/>
      <c r="H79" s="63"/>
      <c r="I79" s="63"/>
      <c r="J79" s="63"/>
      <c r="K79" s="63"/>
      <c r="L79" s="63"/>
      <c r="M79" s="63"/>
      <c r="N79" s="63"/>
      <c r="O79" s="63"/>
      <c r="P79" s="63"/>
      <c r="Q79" s="63"/>
      <c r="R79" s="63"/>
      <c r="S79" s="63"/>
      <c r="T79" s="63"/>
      <c r="U79" s="63"/>
      <c r="V79" s="63"/>
      <c r="W79" s="63"/>
      <c r="X79" s="63"/>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c r="DQ79" s="64"/>
      <c r="DR79" s="64"/>
      <c r="DS79" s="64"/>
      <c r="DT79" s="65"/>
      <c r="DU79" s="65"/>
      <c r="DV79" s="65"/>
      <c r="DW79" s="65"/>
      <c r="DX79" s="65"/>
      <c r="DY79" s="65"/>
      <c r="DZ79" s="65"/>
      <c r="EA79" s="65"/>
      <c r="EB79" s="65"/>
      <c r="EC79" s="65"/>
      <c r="ED79" s="65"/>
      <c r="EE79" s="65"/>
      <c r="EF79" s="65"/>
      <c r="EG79" s="65"/>
      <c r="EH79" s="65"/>
      <c r="EI79" s="65"/>
      <c r="EJ79" s="65"/>
      <c r="EK79" s="65"/>
      <c r="EL79" s="65"/>
      <c r="EM79" s="65"/>
      <c r="EN79" s="65"/>
      <c r="EO79" s="65"/>
      <c r="EP79" s="65"/>
      <c r="EQ79" s="65"/>
      <c r="ER79" s="65"/>
      <c r="ES79" s="65"/>
      <c r="ET79" s="65"/>
      <c r="EU79" s="65"/>
      <c r="EV79" s="65"/>
      <c r="EW79" s="65"/>
      <c r="EX79" s="65"/>
      <c r="EY79" s="65"/>
      <c r="EZ79" s="65"/>
      <c r="FA79" s="65"/>
      <c r="FB79" s="65"/>
      <c r="FC79" s="65"/>
      <c r="FD79" s="65"/>
      <c r="FE79" s="65"/>
      <c r="FF79" s="65"/>
      <c r="FG79" s="65"/>
      <c r="FH79" s="65"/>
      <c r="FI79" s="65"/>
      <c r="FJ79" s="65"/>
      <c r="FK79" s="65"/>
      <c r="FL79" s="65"/>
      <c r="FM79" s="65"/>
      <c r="FN79" s="65"/>
      <c r="FO79" s="65"/>
      <c r="FP79" s="65"/>
      <c r="FQ79" s="65"/>
      <c r="FR79" s="65"/>
      <c r="FS79" s="65"/>
      <c r="FT79" s="65"/>
      <c r="FU79" s="65"/>
      <c r="FV79" s="65"/>
      <c r="FW79" s="65"/>
      <c r="FX79" s="65"/>
      <c r="FY79" s="65"/>
      <c r="FZ79" s="65"/>
      <c r="GA79" s="65"/>
      <c r="GB79" s="65"/>
      <c r="GC79" s="65"/>
      <c r="GD79" s="65"/>
      <c r="GE79" s="65"/>
      <c r="GF79" s="65"/>
      <c r="GG79" s="65"/>
      <c r="GH79" s="65"/>
      <c r="GI79" s="65"/>
      <c r="GJ79" s="65"/>
      <c r="GK79" s="65"/>
      <c r="GL79" s="65"/>
      <c r="GM79" s="65"/>
      <c r="GN79" s="65"/>
      <c r="GO79" s="65"/>
      <c r="GP79" s="65"/>
      <c r="GQ79" s="65"/>
      <c r="GR79" s="65"/>
      <c r="GS79" s="65"/>
      <c r="GT79" s="65"/>
      <c r="GU79" s="65"/>
      <c r="GV79" s="65"/>
      <c r="GW79" s="65"/>
      <c r="GX79" s="65"/>
      <c r="GY79" s="65"/>
      <c r="GZ79" s="65"/>
      <c r="HA79" s="65"/>
      <c r="HB79" s="65"/>
      <c r="HC79" s="65"/>
      <c r="HD79" s="65"/>
      <c r="HE79" s="65"/>
      <c r="HF79" s="65"/>
      <c r="HG79" s="65"/>
      <c r="HH79" s="65"/>
      <c r="HI79" s="65"/>
      <c r="HJ79" s="65"/>
      <c r="HK79" s="65"/>
      <c r="HL79" s="65"/>
      <c r="HM79" s="65"/>
      <c r="HN79" s="65"/>
      <c r="HO79" s="65"/>
      <c r="HP79" s="65"/>
      <c r="HQ79" s="65"/>
      <c r="HR79" s="65"/>
    </row>
    <row r="80" spans="1:226" customFormat="1">
      <c r="A80" s="61"/>
      <c r="B80" s="62"/>
      <c r="C80" s="59"/>
      <c r="D80" s="59"/>
      <c r="G80" s="59"/>
      <c r="H80" s="63"/>
      <c r="I80" s="63"/>
      <c r="J80" s="63"/>
      <c r="K80" s="63"/>
      <c r="L80" s="63"/>
      <c r="M80" s="63"/>
      <c r="N80" s="63"/>
      <c r="O80" s="63"/>
      <c r="P80" s="63"/>
      <c r="Q80" s="63"/>
      <c r="R80" s="63"/>
      <c r="S80" s="63"/>
      <c r="T80" s="63"/>
      <c r="U80" s="63"/>
      <c r="V80" s="63"/>
      <c r="W80" s="63"/>
      <c r="X80" s="63"/>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5"/>
      <c r="DU80" s="65"/>
      <c r="DV80" s="65"/>
      <c r="DW80" s="65"/>
      <c r="DX80" s="65"/>
      <c r="DY80" s="65"/>
      <c r="DZ80" s="65"/>
      <c r="EA80" s="65"/>
      <c r="EB80" s="65"/>
      <c r="EC80" s="65"/>
      <c r="ED80" s="65"/>
      <c r="EE80" s="65"/>
      <c r="EF80" s="65"/>
      <c r="EG80" s="65"/>
      <c r="EH80" s="65"/>
      <c r="EI80" s="65"/>
      <c r="EJ80" s="65"/>
      <c r="EK80" s="65"/>
      <c r="EL80" s="65"/>
      <c r="EM80" s="65"/>
      <c r="EN80" s="65"/>
      <c r="EO80" s="65"/>
      <c r="EP80" s="65"/>
      <c r="EQ80" s="65"/>
      <c r="ER80" s="65"/>
      <c r="ES80" s="65"/>
      <c r="ET80" s="65"/>
      <c r="EU80" s="65"/>
      <c r="EV80" s="65"/>
      <c r="EW80" s="65"/>
      <c r="EX80" s="65"/>
      <c r="EY80" s="65"/>
      <c r="EZ80" s="65"/>
      <c r="FA80" s="65"/>
      <c r="FB80" s="65"/>
      <c r="FC80" s="65"/>
      <c r="FD80" s="65"/>
      <c r="FE80" s="65"/>
      <c r="FF80" s="65"/>
      <c r="FG80" s="65"/>
      <c r="FH80" s="65"/>
      <c r="FI80" s="65"/>
      <c r="FJ80" s="65"/>
      <c r="FK80" s="65"/>
      <c r="FL80" s="65"/>
      <c r="FM80" s="65"/>
      <c r="FN80" s="65"/>
      <c r="FO80" s="65"/>
      <c r="FP80" s="65"/>
      <c r="FQ80" s="65"/>
      <c r="FR80" s="65"/>
      <c r="FS80" s="65"/>
      <c r="FT80" s="65"/>
      <c r="FU80" s="65"/>
      <c r="FV80" s="65"/>
      <c r="FW80" s="65"/>
      <c r="FX80" s="65"/>
      <c r="FY80" s="65"/>
      <c r="FZ80" s="65"/>
      <c r="GA80" s="65"/>
      <c r="GB80" s="65"/>
      <c r="GC80" s="65"/>
      <c r="GD80" s="65"/>
      <c r="GE80" s="65"/>
      <c r="GF80" s="65"/>
      <c r="GG80" s="65"/>
      <c r="GH80" s="65"/>
      <c r="GI80" s="65"/>
      <c r="GJ80" s="65"/>
      <c r="GK80" s="65"/>
      <c r="GL80" s="65"/>
      <c r="GM80" s="65"/>
      <c r="GN80" s="65"/>
      <c r="GO80" s="65"/>
      <c r="GP80" s="65"/>
      <c r="GQ80" s="65"/>
      <c r="GR80" s="65"/>
      <c r="GS80" s="65"/>
      <c r="GT80" s="65"/>
      <c r="GU80" s="65"/>
      <c r="GV80" s="65"/>
      <c r="GW80" s="65"/>
      <c r="GX80" s="65"/>
      <c r="GY80" s="65"/>
      <c r="GZ80" s="65"/>
      <c r="HA80" s="65"/>
      <c r="HB80" s="65"/>
      <c r="HC80" s="65"/>
      <c r="HD80" s="65"/>
      <c r="HE80" s="65"/>
      <c r="HF80" s="65"/>
      <c r="HG80" s="65"/>
      <c r="HH80" s="65"/>
      <c r="HI80" s="65"/>
      <c r="HJ80" s="65"/>
      <c r="HK80" s="65"/>
      <c r="HL80" s="65"/>
      <c r="HM80" s="65"/>
      <c r="HN80" s="65"/>
      <c r="HO80" s="65"/>
      <c r="HP80" s="65"/>
      <c r="HQ80" s="65"/>
      <c r="HR80" s="65"/>
    </row>
    <row r="81" spans="1:226" customFormat="1">
      <c r="A81" s="61"/>
      <c r="B81" s="62"/>
      <c r="C81" s="63"/>
      <c r="D81" s="63"/>
      <c r="E81" s="63"/>
      <c r="F81" s="63"/>
      <c r="G81" s="63"/>
      <c r="H81" s="63"/>
      <c r="I81" s="63"/>
      <c r="J81" s="63"/>
      <c r="K81" s="63"/>
      <c r="L81" s="63"/>
      <c r="M81" s="63"/>
      <c r="N81" s="63"/>
      <c r="O81" s="63"/>
      <c r="P81" s="63"/>
      <c r="Q81" s="63"/>
      <c r="R81" s="63"/>
      <c r="S81" s="63"/>
      <c r="T81" s="63"/>
      <c r="U81" s="63"/>
      <c r="V81" s="63"/>
      <c r="W81" s="63"/>
      <c r="X81" s="63"/>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5"/>
      <c r="DU81" s="65"/>
      <c r="DV81" s="65"/>
      <c r="DW81" s="65"/>
      <c r="DX81" s="65"/>
      <c r="DY81" s="65"/>
      <c r="DZ81" s="65"/>
      <c r="EA81" s="65"/>
      <c r="EB81" s="65"/>
      <c r="EC81" s="65"/>
      <c r="ED81" s="65"/>
      <c r="EE81" s="65"/>
      <c r="EF81" s="65"/>
      <c r="EG81" s="65"/>
      <c r="EH81" s="65"/>
      <c r="EI81" s="65"/>
      <c r="EJ81" s="65"/>
      <c r="EK81" s="65"/>
      <c r="EL81" s="65"/>
      <c r="EM81" s="65"/>
      <c r="EN81" s="65"/>
      <c r="EO81" s="65"/>
      <c r="EP81" s="65"/>
      <c r="EQ81" s="65"/>
      <c r="ER81" s="65"/>
      <c r="ES81" s="65"/>
      <c r="ET81" s="65"/>
      <c r="EU81" s="65"/>
      <c r="EV81" s="65"/>
      <c r="EW81" s="65"/>
      <c r="EX81" s="65"/>
      <c r="EY81" s="65"/>
      <c r="EZ81" s="65"/>
      <c r="FA81" s="65"/>
      <c r="FB81" s="65"/>
      <c r="FC81" s="65"/>
      <c r="FD81" s="65"/>
      <c r="FE81" s="65"/>
      <c r="FF81" s="65"/>
      <c r="FG81" s="65"/>
      <c r="FH81" s="65"/>
      <c r="FI81" s="65"/>
      <c r="FJ81" s="65"/>
      <c r="FK81" s="65"/>
      <c r="FL81" s="65"/>
      <c r="FM81" s="65"/>
      <c r="FN81" s="65"/>
      <c r="FO81" s="65"/>
      <c r="FP81" s="65"/>
      <c r="FQ81" s="65"/>
      <c r="FR81" s="65"/>
      <c r="FS81" s="65"/>
      <c r="FT81" s="65"/>
      <c r="FU81" s="65"/>
      <c r="FV81" s="65"/>
      <c r="FW81" s="65"/>
      <c r="FX81" s="65"/>
      <c r="FY81" s="65"/>
      <c r="FZ81" s="65"/>
      <c r="GA81" s="65"/>
      <c r="GB81" s="65"/>
      <c r="GC81" s="65"/>
      <c r="GD81" s="65"/>
      <c r="GE81" s="65"/>
      <c r="GF81" s="65"/>
      <c r="GG81" s="65"/>
      <c r="GH81" s="65"/>
      <c r="GI81" s="65"/>
      <c r="GJ81" s="65"/>
      <c r="GK81" s="65"/>
      <c r="GL81" s="65"/>
      <c r="GM81" s="65"/>
      <c r="GN81" s="65"/>
      <c r="GO81" s="65"/>
      <c r="GP81" s="65"/>
      <c r="GQ81" s="65"/>
      <c r="GR81" s="65"/>
      <c r="GS81" s="65"/>
      <c r="GT81" s="65"/>
      <c r="GU81" s="65"/>
      <c r="GV81" s="65"/>
      <c r="GW81" s="65"/>
      <c r="GX81" s="65"/>
      <c r="GY81" s="65"/>
      <c r="GZ81" s="65"/>
      <c r="HA81" s="65"/>
      <c r="HB81" s="65"/>
      <c r="HC81" s="65"/>
      <c r="HD81" s="65"/>
      <c r="HE81" s="65"/>
      <c r="HF81" s="65"/>
      <c r="HG81" s="65"/>
      <c r="HH81" s="65"/>
      <c r="HI81" s="65"/>
      <c r="HJ81" s="65"/>
      <c r="HK81" s="65"/>
      <c r="HL81" s="65"/>
      <c r="HM81" s="65"/>
      <c r="HN81" s="65"/>
      <c r="HO81" s="65"/>
      <c r="HP81" s="65"/>
      <c r="HQ81" s="65"/>
      <c r="HR81" s="65"/>
    </row>
    <row r="82" spans="1:226" customFormat="1">
      <c r="A82" s="61"/>
      <c r="B82" s="62"/>
      <c r="C82" s="63"/>
      <c r="D82" s="63"/>
      <c r="E82" s="63"/>
      <c r="F82" s="63"/>
      <c r="G82" s="63"/>
      <c r="H82" s="63"/>
      <c r="I82" s="63"/>
      <c r="J82" s="63"/>
      <c r="K82" s="63"/>
      <c r="L82" s="63"/>
      <c r="M82" s="63"/>
      <c r="N82" s="63"/>
      <c r="O82" s="63"/>
      <c r="P82" s="63"/>
      <c r="Q82" s="63"/>
      <c r="R82" s="63"/>
      <c r="S82" s="63"/>
      <c r="T82" s="63"/>
      <c r="U82" s="63"/>
      <c r="V82" s="63"/>
      <c r="W82" s="63"/>
      <c r="X82" s="63"/>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H82" s="64"/>
      <c r="CI82" s="64"/>
      <c r="CJ82" s="64"/>
      <c r="CK82" s="64"/>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c r="DL82" s="64"/>
      <c r="DM82" s="64"/>
      <c r="DN82" s="64"/>
      <c r="DO82" s="64"/>
      <c r="DP82" s="64"/>
      <c r="DQ82" s="64"/>
      <c r="DR82" s="64"/>
      <c r="DS82" s="64"/>
      <c r="DT82" s="65"/>
      <c r="DU82" s="65"/>
      <c r="DV82" s="65"/>
      <c r="DW82" s="65"/>
      <c r="DX82" s="65"/>
      <c r="DY82" s="65"/>
      <c r="DZ82" s="65"/>
      <c r="EA82" s="65"/>
      <c r="EB82" s="65"/>
      <c r="EC82" s="65"/>
      <c r="ED82" s="65"/>
      <c r="EE82" s="65"/>
      <c r="EF82" s="65"/>
      <c r="EG82" s="65"/>
      <c r="EH82" s="65"/>
      <c r="EI82" s="65"/>
      <c r="EJ82" s="65"/>
      <c r="EK82" s="65"/>
      <c r="EL82" s="65"/>
      <c r="EM82" s="65"/>
      <c r="EN82" s="65"/>
      <c r="EO82" s="65"/>
      <c r="EP82" s="65"/>
      <c r="EQ82" s="65"/>
      <c r="ER82" s="65"/>
      <c r="ES82" s="65"/>
      <c r="ET82" s="65"/>
      <c r="EU82" s="65"/>
      <c r="EV82" s="65"/>
      <c r="EW82" s="65"/>
      <c r="EX82" s="65"/>
      <c r="EY82" s="65"/>
      <c r="EZ82" s="65"/>
      <c r="FA82" s="65"/>
      <c r="FB82" s="65"/>
      <c r="FC82" s="65"/>
      <c r="FD82" s="65"/>
      <c r="FE82" s="65"/>
      <c r="FF82" s="65"/>
      <c r="FG82" s="65"/>
      <c r="FH82" s="65"/>
      <c r="FI82" s="65"/>
      <c r="FJ82" s="65"/>
      <c r="FK82" s="65"/>
      <c r="FL82" s="65"/>
      <c r="FM82" s="65"/>
      <c r="FN82" s="65"/>
      <c r="FO82" s="65"/>
      <c r="FP82" s="65"/>
      <c r="FQ82" s="65"/>
      <c r="FR82" s="65"/>
      <c r="FS82" s="65"/>
      <c r="FT82" s="65"/>
      <c r="FU82" s="65"/>
      <c r="FV82" s="65"/>
      <c r="FW82" s="65"/>
      <c r="FX82" s="65"/>
      <c r="FY82" s="65"/>
      <c r="FZ82" s="65"/>
      <c r="GA82" s="65"/>
      <c r="GB82" s="65"/>
      <c r="GC82" s="65"/>
      <c r="GD82" s="65"/>
      <c r="GE82" s="65"/>
      <c r="GF82" s="65"/>
      <c r="GG82" s="65"/>
      <c r="GH82" s="65"/>
      <c r="GI82" s="65"/>
      <c r="GJ82" s="65"/>
      <c r="GK82" s="65"/>
      <c r="GL82" s="65"/>
      <c r="GM82" s="65"/>
      <c r="GN82" s="65"/>
      <c r="GO82" s="65"/>
      <c r="GP82" s="65"/>
      <c r="GQ82" s="65"/>
      <c r="GR82" s="65"/>
      <c r="GS82" s="65"/>
      <c r="GT82" s="65"/>
      <c r="GU82" s="65"/>
      <c r="GV82" s="65"/>
      <c r="GW82" s="65"/>
      <c r="GX82" s="65"/>
      <c r="GY82" s="65"/>
      <c r="GZ82" s="65"/>
      <c r="HA82" s="65"/>
      <c r="HB82" s="65"/>
      <c r="HC82" s="65"/>
      <c r="HD82" s="65"/>
      <c r="HE82" s="65"/>
      <c r="HF82" s="65"/>
      <c r="HG82" s="65"/>
      <c r="HH82" s="65"/>
      <c r="HI82" s="65"/>
      <c r="HJ82" s="65"/>
      <c r="HK82" s="65"/>
      <c r="HL82" s="65"/>
      <c r="HM82" s="65"/>
      <c r="HN82" s="65"/>
      <c r="HO82" s="65"/>
      <c r="HP82" s="65"/>
      <c r="HQ82" s="65"/>
      <c r="HR82" s="65"/>
    </row>
    <row r="83" spans="1:226" customFormat="1">
      <c r="B83" s="62"/>
      <c r="C83" s="63"/>
      <c r="D83" s="63"/>
      <c r="E83" s="63"/>
      <c r="F83" s="63"/>
      <c r="G83" s="63"/>
      <c r="H83" s="63"/>
    </row>
    <row r="84" spans="1:226">
      <c r="B84"/>
      <c r="C84"/>
      <c r="D84"/>
      <c r="E84" s="60"/>
      <c r="F84" s="60"/>
      <c r="G84" s="60"/>
      <c r="H84" s="60"/>
    </row>
  </sheetData>
  <mergeCells count="12">
    <mergeCell ref="C11:G11"/>
    <mergeCell ref="C15:G15"/>
    <mergeCell ref="B62:G62"/>
    <mergeCell ref="C8:G8"/>
    <mergeCell ref="C51:G51"/>
    <mergeCell ref="C10:G10"/>
    <mergeCell ref="C41:G41"/>
    <mergeCell ref="C2:G2"/>
    <mergeCell ref="C7:G7"/>
    <mergeCell ref="C16:G16"/>
    <mergeCell ref="C12:G12"/>
    <mergeCell ref="C9:G9"/>
  </mergeCells>
  <phoneticPr fontId="0" type="noConversion"/>
  <pageMargins left="0.19685039370078741" right="0.19685039370078741" top="0.27559055118110237" bottom="0.27559055118110237" header="0.51181102362204722" footer="0.51181102362204722"/>
  <pageSetup paperSize="9" fitToHeight="0" orientation="portrait" verticalDpi="46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Bureau Meessen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MEESSEN</dc:creator>
  <cp:lastModifiedBy>Gregory Léonard</cp:lastModifiedBy>
  <cp:lastPrinted>2001-04-03T14:28:02Z</cp:lastPrinted>
  <dcterms:created xsi:type="dcterms:W3CDTF">2000-11-22T15:23:55Z</dcterms:created>
  <dcterms:modified xsi:type="dcterms:W3CDTF">2019-06-05T10:01:19Z</dcterms:modified>
</cp:coreProperties>
</file>