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rouche\Desktop\energie+\fichiers_xls\"/>
    </mc:Choice>
  </mc:AlternateContent>
  <bookViews>
    <workbookView xWindow="0" yWindow="0" windowWidth="25200" windowHeight="11685"/>
  </bookViews>
  <sheets>
    <sheet name="Feuil1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K37" i="1"/>
  <c r="N37" i="1" s="1"/>
  <c r="K38" i="1"/>
  <c r="N38" i="1" s="1"/>
  <c r="K39" i="1"/>
  <c r="N39" i="1" s="1"/>
  <c r="K40" i="1"/>
  <c r="N40" i="1" s="1"/>
  <c r="K41" i="1"/>
  <c r="N41" i="1" s="1"/>
  <c r="K42" i="1"/>
  <c r="N42" i="1" s="1"/>
  <c r="K43" i="1"/>
  <c r="N43" i="1" s="1"/>
  <c r="K44" i="1"/>
  <c r="N44" i="1" s="1"/>
  <c r="K45" i="1"/>
  <c r="N45" i="1" s="1"/>
  <c r="K46" i="1"/>
  <c r="N46" i="1" s="1"/>
  <c r="K47" i="1"/>
  <c r="N47" i="1" s="1"/>
  <c r="K48" i="1"/>
  <c r="N48" i="1" s="1"/>
  <c r="K49" i="1"/>
  <c r="N49" i="1" s="1"/>
  <c r="K50" i="1"/>
  <c r="N50" i="1" s="1"/>
  <c r="K51" i="1"/>
  <c r="N51" i="1" s="1"/>
  <c r="K52" i="1"/>
  <c r="N52" i="1" s="1"/>
  <c r="K53" i="1"/>
  <c r="N53" i="1" s="1"/>
  <c r="K54" i="1"/>
  <c r="N54" i="1" s="1"/>
  <c r="K55" i="1"/>
  <c r="N55" i="1" s="1"/>
  <c r="K56" i="1"/>
  <c r="N56" i="1" s="1"/>
  <c r="K57" i="1"/>
  <c r="N57" i="1" s="1"/>
  <c r="K58" i="1"/>
  <c r="N58" i="1" s="1"/>
  <c r="K59" i="1"/>
  <c r="N59" i="1" s="1"/>
  <c r="K60" i="1"/>
  <c r="N60" i="1" s="1"/>
  <c r="K61" i="1"/>
  <c r="N61" i="1" s="1"/>
  <c r="K62" i="1"/>
  <c r="N62" i="1" s="1"/>
  <c r="K63" i="1"/>
  <c r="N63" i="1" s="1"/>
  <c r="K64" i="1"/>
  <c r="N64" i="1" s="1"/>
  <c r="K65" i="1"/>
  <c r="N65" i="1" s="1"/>
  <c r="K36" i="1"/>
  <c r="N36" i="1" s="1"/>
  <c r="G68" i="1" l="1"/>
</calcChain>
</file>

<file path=xl/sharedStrings.xml><?xml version="1.0" encoding="utf-8"?>
<sst xmlns="http://schemas.openxmlformats.org/spreadsheetml/2006/main" count="109" uniqueCount="73">
  <si>
    <t>Feuille de calcul : coefficient U pour un élément de construction d'épaisseur variable</t>
  </si>
  <si>
    <t>Introduction</t>
  </si>
  <si>
    <t>Cette feuille de calcul permet de déterminer le coefficient de transmission thermique U d'un élément de construction d'épaisseur variable conformément à l'annexe de l'arrêté ministériel déterminant les règles pour le calcul des pertes par transmission du 24 juillet 2008, paragraphe 7.4.</t>
  </si>
  <si>
    <t>Méthodes de calcul</t>
  </si>
  <si>
    <t>Le coefficient U peut dans ce cas être déterminé par deux méthodes :</t>
  </si>
  <si>
    <t>1.</t>
  </si>
  <si>
    <t>Simplifiée</t>
  </si>
  <si>
    <t>La couche d'épaisseur variable est remplacée lors du calcul par une couche fictive d'épaisseur constante. L'épaisseur de cette couche fictive correspond à la plus petite épaisseur de la couche réelle (éventuellement 0). L'introduction dans la bibliothèque du logiciel EPB-Software est similaire à celle d'autres éléments de construction constitués uniquement de couches parallèles.</t>
  </si>
  <si>
    <t>2.</t>
  </si>
  <si>
    <t>En pratique</t>
  </si>
  <si>
    <t>- encodez les données concernant votre projet dans les cases bleues.</t>
  </si>
  <si>
    <t>- les résultats sont repris dans les cases jaunes.</t>
  </si>
  <si>
    <t>Nom de l'élément</t>
  </si>
  <si>
    <t>Partie 1</t>
  </si>
  <si>
    <t>Partie 2</t>
  </si>
  <si>
    <t>Partie 3</t>
  </si>
  <si>
    <t>Partie 4</t>
  </si>
  <si>
    <t>Partie 5</t>
  </si>
  <si>
    <t>Partie 6</t>
  </si>
  <si>
    <t>Partie 7</t>
  </si>
  <si>
    <t>Partie 8</t>
  </si>
  <si>
    <t>Partie 9</t>
  </si>
  <si>
    <t>Partie 10</t>
  </si>
  <si>
    <t>Partie 11</t>
  </si>
  <si>
    <t>Partie 12</t>
  </si>
  <si>
    <t>Partie 13</t>
  </si>
  <si>
    <t>Partie 14</t>
  </si>
  <si>
    <t>Partie 15</t>
  </si>
  <si>
    <t>Partie 16</t>
  </si>
  <si>
    <t>Partie 17</t>
  </si>
  <si>
    <t>Partie 18</t>
  </si>
  <si>
    <t>Partie 19</t>
  </si>
  <si>
    <t>Partie 20</t>
  </si>
  <si>
    <t>Partie 21</t>
  </si>
  <si>
    <t>Partie 22</t>
  </si>
  <si>
    <t>Partie 23</t>
  </si>
  <si>
    <t>Partie 24</t>
  </si>
  <si>
    <t>Partie 25</t>
  </si>
  <si>
    <t>Partie 26</t>
  </si>
  <si>
    <t>Partie 27</t>
  </si>
  <si>
    <t>Partie 28</t>
  </si>
  <si>
    <t>Partie 29</t>
  </si>
  <si>
    <t>Partie 30</t>
  </si>
  <si>
    <t>Rectangulaire</t>
  </si>
  <si>
    <t>Triangulaire, coin supérieur le plus mince</t>
  </si>
  <si>
    <t>Triangulaire, coin supérieur le plus épais</t>
  </si>
  <si>
    <t>Forme de l'élément</t>
  </si>
  <si>
    <t>d1 (m)</t>
  </si>
  <si>
    <t>λ1 (W/mK)</t>
  </si>
  <si>
    <t>R0 (m²K/W)</t>
  </si>
  <si>
    <t>A (m²)</t>
  </si>
  <si>
    <t>U (W/m²K)</t>
  </si>
  <si>
    <t>Une structure portante en béton</t>
  </si>
  <si>
    <t>Un matériaux d'isolation d'épaisseur variable</t>
  </si>
  <si>
    <r>
      <t>λ</t>
    </r>
    <r>
      <rPr>
        <sz val="9.35"/>
        <color theme="1"/>
        <rFont val="Arial"/>
        <family val="2"/>
      </rPr>
      <t>-béton</t>
    </r>
  </si>
  <si>
    <r>
      <t>λ</t>
    </r>
    <r>
      <rPr>
        <sz val="9.35"/>
        <color theme="1"/>
        <rFont val="Arial"/>
        <family val="2"/>
      </rPr>
      <t>-isolation</t>
    </r>
  </si>
  <si>
    <t>Détermination de R0 à travers un exemple</t>
  </si>
  <si>
    <t>R1 (m²K/W)</t>
  </si>
  <si>
    <t>Résultats</t>
  </si>
  <si>
    <t>U moyen :</t>
  </si>
  <si>
    <t xml:space="preserve">Surface totale : </t>
  </si>
  <si>
    <t>W/m²K</t>
  </si>
  <si>
    <t>m²</t>
  </si>
  <si>
    <t>Logique et légende</t>
  </si>
  <si>
    <t>Les éléments de construction d'épaisseur variable sont décomposés en forme de base, puis en partie(s) d'épaisseur constante et d'épaisseur variable comme le montre les figures ci-contre. Le coefficient U de chaque composant peut ensuite être calculé à l'aide d'une formule qui dépend de sa forme. La valeur U finale est la valeur moyenne, pondéré par les aires des différents éléments</t>
  </si>
  <si>
    <t>Légende des symboles</t>
  </si>
  <si>
    <t>Coefficient de conductivité thermique de la couche d'épaisseur variable</t>
  </si>
  <si>
    <t>épaisseur maximale de la couche d'épaisseur variable</t>
  </si>
  <si>
    <t>Résistance thermique de l'élément pour la partie épaisseur "constante"</t>
  </si>
  <si>
    <t>Surface de l'élément</t>
  </si>
  <si>
    <t>Résistance thermique pour la partie épaisseur variable</t>
  </si>
  <si>
    <t>Suivant l'annexe C de la norme NBN EN 6946 (décrite dans cette feuille de calcul)</t>
  </si>
  <si>
    <t>UCL, version septembre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</si>
</sst>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sz val="12"/>
      <color theme="1"/>
      <name val="Arial"/>
      <family val="2"/>
    </font>
    <font>
      <sz val="9.35"/>
      <color theme="1"/>
      <name val="Arial"/>
      <family val="2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5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6" fillId="2" borderId="0" xfId="0" applyFont="1" applyFill="1" applyBorder="1"/>
    <xf numFmtId="0" fontId="2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9" fillId="2" borderId="0" xfId="0" applyFont="1" applyFill="1"/>
    <xf numFmtId="0" fontId="2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8" fillId="4" borderId="1" xfId="0" quotePrefix="1" applyNumberFormat="1" applyFont="1" applyFill="1" applyBorder="1" applyAlignment="1">
      <alignment horizontal="center"/>
    </xf>
    <xf numFmtId="1" fontId="8" fillId="4" borderId="1" xfId="0" quotePrefix="1" applyNumberFormat="1" applyFont="1" applyFill="1" applyBorder="1" applyAlignment="1">
      <alignment horizontal="center"/>
    </xf>
    <xf numFmtId="0" fontId="7" fillId="3" borderId="1" xfId="0" quotePrefix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2" fillId="2" borderId="0" xfId="0" applyFont="1" applyFill="1" applyAlignment="1">
      <alignment horizontal="left" wrapText="1"/>
    </xf>
    <xf numFmtId="0" fontId="7" fillId="3" borderId="1" xfId="0" quotePrefix="1" applyFont="1" applyFill="1" applyBorder="1" applyAlignment="1">
      <alignment horizontal="left"/>
    </xf>
    <xf numFmtId="0" fontId="8" fillId="4" borderId="1" xfId="0" quotePrefix="1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851647</xdr:colOff>
      <xdr:row>35</xdr:row>
      <xdr:rowOff>122962</xdr:rowOff>
    </xdr:from>
    <xdr:to>
      <xdr:col>16</xdr:col>
      <xdr:colOff>1815352</xdr:colOff>
      <xdr:row>44</xdr:row>
      <xdr:rowOff>89881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27441" y="5412138"/>
          <a:ext cx="3675529" cy="1782272"/>
        </a:xfrm>
        <a:prstGeom prst="rect">
          <a:avLst/>
        </a:prstGeom>
      </xdr:spPr>
    </xdr:pic>
    <xdr:clientData/>
  </xdr:twoCellAnchor>
  <xdr:twoCellAnchor editAs="oneCell">
    <xdr:from>
      <xdr:col>15</xdr:col>
      <xdr:colOff>425824</xdr:colOff>
      <xdr:row>47</xdr:row>
      <xdr:rowOff>193094</xdr:rowOff>
    </xdr:from>
    <xdr:to>
      <xdr:col>16</xdr:col>
      <xdr:colOff>2196353</xdr:colOff>
      <xdr:row>55</xdr:row>
      <xdr:rowOff>186328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1618" y="7902741"/>
          <a:ext cx="4482353" cy="1606881"/>
        </a:xfrm>
        <a:prstGeom prst="rect">
          <a:avLst/>
        </a:prstGeom>
      </xdr:spPr>
    </xdr:pic>
    <xdr:clientData/>
  </xdr:twoCellAnchor>
  <xdr:twoCellAnchor editAs="oneCell">
    <xdr:from>
      <xdr:col>15</xdr:col>
      <xdr:colOff>616325</xdr:colOff>
      <xdr:row>59</xdr:row>
      <xdr:rowOff>95966</xdr:rowOff>
    </xdr:from>
    <xdr:to>
      <xdr:col>16</xdr:col>
      <xdr:colOff>2218765</xdr:colOff>
      <xdr:row>68</xdr:row>
      <xdr:rowOff>23725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2119" y="10226084"/>
          <a:ext cx="4314264" cy="1763924"/>
        </a:xfrm>
        <a:prstGeom prst="rect">
          <a:avLst/>
        </a:prstGeom>
      </xdr:spPr>
    </xdr:pic>
    <xdr:clientData/>
  </xdr:twoCellAnchor>
  <xdr:twoCellAnchor>
    <xdr:from>
      <xdr:col>3</xdr:col>
      <xdr:colOff>192100</xdr:colOff>
      <xdr:row>73</xdr:row>
      <xdr:rowOff>42423</xdr:rowOff>
    </xdr:from>
    <xdr:to>
      <xdr:col>3</xdr:col>
      <xdr:colOff>763600</xdr:colOff>
      <xdr:row>74</xdr:row>
      <xdr:rowOff>42423</xdr:rowOff>
    </xdr:to>
    <xdr:sp macro="" textlink="">
      <xdr:nvSpPr>
        <xdr:cNvPr id="8" name="Rectangle 21" descr="80%"/>
        <xdr:cNvSpPr>
          <a:spLocks noChangeArrowheads="1"/>
        </xdr:cNvSpPr>
      </xdr:nvSpPr>
      <xdr:spPr bwMode="auto">
        <a:xfrm>
          <a:off x="1035743" y="13282173"/>
          <a:ext cx="571500" cy="190500"/>
        </a:xfrm>
        <a:prstGeom prst="rect">
          <a:avLst/>
        </a:prstGeom>
        <a:pattFill prst="pct80">
          <a:fgClr>
            <a:srgbClr val="80808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192100</xdr:colOff>
      <xdr:row>74</xdr:row>
      <xdr:rowOff>4323</xdr:rowOff>
    </xdr:from>
    <xdr:to>
      <xdr:col>3</xdr:col>
      <xdr:colOff>763600</xdr:colOff>
      <xdr:row>74</xdr:row>
      <xdr:rowOff>176893</xdr:rowOff>
    </xdr:to>
    <xdr:sp macro="" textlink="">
      <xdr:nvSpPr>
        <xdr:cNvPr id="9" name="Rectangle 22"/>
        <xdr:cNvSpPr>
          <a:spLocks noChangeArrowheads="1"/>
        </xdr:cNvSpPr>
      </xdr:nvSpPr>
      <xdr:spPr bwMode="auto">
        <a:xfrm>
          <a:off x="1035743" y="13434573"/>
          <a:ext cx="571500" cy="17257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414617</xdr:colOff>
      <xdr:row>80</xdr:row>
      <xdr:rowOff>40902</xdr:rowOff>
    </xdr:from>
    <xdr:to>
      <xdr:col>7</xdr:col>
      <xdr:colOff>814667</xdr:colOff>
      <xdr:row>83</xdr:row>
      <xdr:rowOff>40902</xdr:rowOff>
    </xdr:to>
    <xdr:sp macro="" textlink="">
      <xdr:nvSpPr>
        <xdr:cNvPr id="11" name="Rectangle 8" descr="80%"/>
        <xdr:cNvSpPr>
          <a:spLocks noChangeArrowheads="1"/>
        </xdr:cNvSpPr>
      </xdr:nvSpPr>
      <xdr:spPr bwMode="auto">
        <a:xfrm>
          <a:off x="1266264" y="14462873"/>
          <a:ext cx="3448050" cy="571500"/>
        </a:xfrm>
        <a:prstGeom prst="rect">
          <a:avLst/>
        </a:prstGeom>
        <a:pattFill prst="pct80">
          <a:fgClr>
            <a:srgbClr val="80808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414617</xdr:colOff>
      <xdr:row>78</xdr:row>
      <xdr:rowOff>126627</xdr:rowOff>
    </xdr:from>
    <xdr:to>
      <xdr:col>7</xdr:col>
      <xdr:colOff>814667</xdr:colOff>
      <xdr:row>80</xdr:row>
      <xdr:rowOff>40902</xdr:rowOff>
    </xdr:to>
    <xdr:sp macro="" textlink="">
      <xdr:nvSpPr>
        <xdr:cNvPr id="12" name="Rectangle 9"/>
        <xdr:cNvSpPr>
          <a:spLocks noChangeArrowheads="1"/>
        </xdr:cNvSpPr>
      </xdr:nvSpPr>
      <xdr:spPr bwMode="auto">
        <a:xfrm>
          <a:off x="1266264" y="14167598"/>
          <a:ext cx="3448050" cy="2952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459441</xdr:colOff>
      <xdr:row>77</xdr:row>
      <xdr:rowOff>31377</xdr:rowOff>
    </xdr:from>
    <xdr:to>
      <xdr:col>7</xdr:col>
      <xdr:colOff>814667</xdr:colOff>
      <xdr:row>78</xdr:row>
      <xdr:rowOff>126627</xdr:rowOff>
    </xdr:to>
    <xdr:sp macro="" textlink="">
      <xdr:nvSpPr>
        <xdr:cNvPr id="13" name="AutoShape 10"/>
        <xdr:cNvSpPr>
          <a:spLocks noChangeArrowheads="1"/>
        </xdr:cNvSpPr>
      </xdr:nvSpPr>
      <xdr:spPr bwMode="auto">
        <a:xfrm flipH="1">
          <a:off x="1311088" y="13881848"/>
          <a:ext cx="3403226" cy="285750"/>
        </a:xfrm>
        <a:prstGeom prst="rtTriangle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1176056</xdr:colOff>
      <xdr:row>76</xdr:row>
      <xdr:rowOff>179295</xdr:rowOff>
    </xdr:from>
    <xdr:ext cx="447675" cy="685800"/>
    <xdr:sp macro="" textlink="">
      <xdr:nvSpPr>
        <xdr:cNvPr id="14" name="Text Box 18"/>
        <xdr:cNvSpPr txBox="1">
          <a:spLocks noChangeArrowheads="1"/>
        </xdr:cNvSpPr>
      </xdr:nvSpPr>
      <xdr:spPr bwMode="auto">
        <a:xfrm>
          <a:off x="5075703" y="13839266"/>
          <a:ext cx="4476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1">
            <a:defRPr sz="1000"/>
          </a:pPr>
          <a:r>
            <a:rPr lang="fr-FR" sz="1800" b="0" i="0" strike="noStrike">
              <a:solidFill>
                <a:srgbClr val="000000"/>
              </a:solidFill>
              <a:latin typeface="Arial"/>
              <a:cs typeface="Arial"/>
            </a:rPr>
            <a:t>d1</a:t>
          </a:r>
        </a:p>
        <a:p>
          <a:pPr algn="l" rtl="1">
            <a:defRPr sz="1000"/>
          </a:pPr>
          <a:endParaRPr lang="fr-FR" sz="1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1157006</xdr:colOff>
      <xdr:row>78</xdr:row>
      <xdr:rowOff>103095</xdr:rowOff>
    </xdr:from>
    <xdr:ext cx="447675" cy="685800"/>
    <xdr:sp macro="" textlink="">
      <xdr:nvSpPr>
        <xdr:cNvPr id="15" name="Text Box 19"/>
        <xdr:cNvSpPr txBox="1">
          <a:spLocks noChangeArrowheads="1"/>
        </xdr:cNvSpPr>
      </xdr:nvSpPr>
      <xdr:spPr bwMode="auto">
        <a:xfrm>
          <a:off x="5056653" y="14144066"/>
          <a:ext cx="4476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1">
            <a:defRPr sz="1000"/>
          </a:pPr>
          <a:r>
            <a:rPr lang="fr-FR" sz="1800" b="0" i="0" strike="noStrike">
              <a:solidFill>
                <a:srgbClr val="000000"/>
              </a:solidFill>
              <a:latin typeface="Arial"/>
              <a:cs typeface="Arial"/>
            </a:rPr>
            <a:t>d2</a:t>
          </a:r>
        </a:p>
        <a:p>
          <a:pPr algn="l" rtl="1">
            <a:defRPr sz="1000"/>
          </a:pPr>
          <a:endParaRPr lang="fr-FR" sz="1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1157006</xdr:colOff>
      <xdr:row>80</xdr:row>
      <xdr:rowOff>169770</xdr:rowOff>
    </xdr:from>
    <xdr:ext cx="447675" cy="685800"/>
    <xdr:sp macro="" textlink="">
      <xdr:nvSpPr>
        <xdr:cNvPr id="16" name="Text Box 20"/>
        <xdr:cNvSpPr txBox="1">
          <a:spLocks noChangeArrowheads="1"/>
        </xdr:cNvSpPr>
      </xdr:nvSpPr>
      <xdr:spPr bwMode="auto">
        <a:xfrm>
          <a:off x="5056653" y="14591741"/>
          <a:ext cx="4476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1">
            <a:defRPr sz="1000"/>
          </a:pPr>
          <a:r>
            <a:rPr lang="fr-FR" sz="1800" b="0" i="0" strike="noStrike">
              <a:solidFill>
                <a:srgbClr val="000000"/>
              </a:solidFill>
              <a:latin typeface="Arial"/>
              <a:cs typeface="Arial"/>
            </a:rPr>
            <a:t>d3</a:t>
          </a:r>
        </a:p>
        <a:p>
          <a:pPr algn="l" rtl="1">
            <a:defRPr sz="1000"/>
          </a:pPr>
          <a:endParaRPr lang="fr-FR" sz="1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7</xdr:col>
      <xdr:colOff>1048310</xdr:colOff>
      <xdr:row>80</xdr:row>
      <xdr:rowOff>43143</xdr:rowOff>
    </xdr:from>
    <xdr:to>
      <xdr:col>7</xdr:col>
      <xdr:colOff>1048310</xdr:colOff>
      <xdr:row>83</xdr:row>
      <xdr:rowOff>43143</xdr:rowOff>
    </xdr:to>
    <xdr:sp macro="" textlink="">
      <xdr:nvSpPr>
        <xdr:cNvPr id="17" name="Line 11"/>
        <xdr:cNvSpPr>
          <a:spLocks noChangeShapeType="1"/>
        </xdr:cNvSpPr>
      </xdr:nvSpPr>
      <xdr:spPr bwMode="auto">
        <a:xfrm flipH="1" flipV="1">
          <a:off x="4947957" y="14465114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1048310</xdr:colOff>
      <xdr:row>77</xdr:row>
      <xdr:rowOff>33618</xdr:rowOff>
    </xdr:from>
    <xdr:to>
      <xdr:col>7</xdr:col>
      <xdr:colOff>1048310</xdr:colOff>
      <xdr:row>78</xdr:row>
      <xdr:rowOff>128868</xdr:rowOff>
    </xdr:to>
    <xdr:sp macro="" textlink="">
      <xdr:nvSpPr>
        <xdr:cNvPr id="18" name="Line 12"/>
        <xdr:cNvSpPr>
          <a:spLocks noChangeShapeType="1"/>
        </xdr:cNvSpPr>
      </xdr:nvSpPr>
      <xdr:spPr bwMode="auto">
        <a:xfrm flipH="1" flipV="1">
          <a:off x="4947957" y="13884089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1048310</xdr:colOff>
      <xdr:row>78</xdr:row>
      <xdr:rowOff>128868</xdr:rowOff>
    </xdr:from>
    <xdr:to>
      <xdr:col>7</xdr:col>
      <xdr:colOff>1048310</xdr:colOff>
      <xdr:row>80</xdr:row>
      <xdr:rowOff>43143</xdr:rowOff>
    </xdr:to>
    <xdr:sp macro="" textlink="">
      <xdr:nvSpPr>
        <xdr:cNvPr id="19" name="Line 13"/>
        <xdr:cNvSpPr>
          <a:spLocks noChangeShapeType="1"/>
        </xdr:cNvSpPr>
      </xdr:nvSpPr>
      <xdr:spPr bwMode="auto">
        <a:xfrm flipH="1" flipV="1">
          <a:off x="4947957" y="14169839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829235</xdr:colOff>
      <xdr:row>83</xdr:row>
      <xdr:rowOff>43143</xdr:rowOff>
    </xdr:from>
    <xdr:to>
      <xdr:col>8</xdr:col>
      <xdr:colOff>12886</xdr:colOff>
      <xdr:row>83</xdr:row>
      <xdr:rowOff>43143</xdr:rowOff>
    </xdr:to>
    <xdr:sp macro="" textlink="">
      <xdr:nvSpPr>
        <xdr:cNvPr id="20" name="Line 14"/>
        <xdr:cNvSpPr>
          <a:spLocks noChangeShapeType="1"/>
        </xdr:cNvSpPr>
      </xdr:nvSpPr>
      <xdr:spPr bwMode="auto">
        <a:xfrm>
          <a:off x="4728882" y="15036614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829235</xdr:colOff>
      <xdr:row>78</xdr:row>
      <xdr:rowOff>128868</xdr:rowOff>
    </xdr:from>
    <xdr:to>
      <xdr:col>8</xdr:col>
      <xdr:colOff>3361</xdr:colOff>
      <xdr:row>78</xdr:row>
      <xdr:rowOff>128868</xdr:rowOff>
    </xdr:to>
    <xdr:sp macro="" textlink="">
      <xdr:nvSpPr>
        <xdr:cNvPr id="21" name="Line 15"/>
        <xdr:cNvSpPr>
          <a:spLocks noChangeShapeType="1"/>
        </xdr:cNvSpPr>
      </xdr:nvSpPr>
      <xdr:spPr bwMode="auto">
        <a:xfrm>
          <a:off x="4728882" y="14169839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829235</xdr:colOff>
      <xdr:row>77</xdr:row>
      <xdr:rowOff>33618</xdr:rowOff>
    </xdr:from>
    <xdr:to>
      <xdr:col>7</xdr:col>
      <xdr:colOff>1181660</xdr:colOff>
      <xdr:row>77</xdr:row>
      <xdr:rowOff>33618</xdr:rowOff>
    </xdr:to>
    <xdr:sp macro="" textlink="">
      <xdr:nvSpPr>
        <xdr:cNvPr id="22" name="Line 16"/>
        <xdr:cNvSpPr>
          <a:spLocks noChangeShapeType="1"/>
        </xdr:cNvSpPr>
      </xdr:nvSpPr>
      <xdr:spPr bwMode="auto">
        <a:xfrm>
          <a:off x="4728882" y="13884089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829235</xdr:colOff>
      <xdr:row>80</xdr:row>
      <xdr:rowOff>43143</xdr:rowOff>
    </xdr:from>
    <xdr:to>
      <xdr:col>8</xdr:col>
      <xdr:colOff>3361</xdr:colOff>
      <xdr:row>80</xdr:row>
      <xdr:rowOff>43143</xdr:rowOff>
    </xdr:to>
    <xdr:sp macro="" textlink="">
      <xdr:nvSpPr>
        <xdr:cNvPr id="23" name="Line 17"/>
        <xdr:cNvSpPr>
          <a:spLocks noChangeShapeType="1"/>
        </xdr:cNvSpPr>
      </xdr:nvSpPr>
      <xdr:spPr bwMode="auto">
        <a:xfrm>
          <a:off x="4728882" y="14465114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797859</xdr:colOff>
      <xdr:row>77</xdr:row>
      <xdr:rowOff>136712</xdr:rowOff>
    </xdr:from>
    <xdr:ext cx="1234377" cy="35067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ZoneTexte 23"/>
            <xdr:cNvSpPr txBox="1"/>
          </xdr:nvSpPr>
          <xdr:spPr>
            <a:xfrm>
              <a:off x="6927477" y="16060271"/>
              <a:ext cx="1234377" cy="3506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BE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BE" sz="1200" b="0" i="1">
                            <a:latin typeface="Cambria Math" panose="02040503050406030204" pitchFamily="18" charset="0"/>
                          </a:rPr>
                          <m:t>𝑅</m:t>
                        </m:r>
                      </m:e>
                      <m:sub>
                        <m:r>
                          <a:rPr lang="fr-BE" sz="1200" b="0" i="1">
                            <a:latin typeface="Cambria Math" panose="02040503050406030204" pitchFamily="18" charset="0"/>
                          </a:rPr>
                          <m:t>𝑠𝑒</m:t>
                        </m:r>
                      </m:sub>
                    </m:sSub>
                    <m:r>
                      <a:rPr lang="fr-BE" sz="1200" b="0" i="1">
                        <a:latin typeface="Cambria Math" panose="02040503050406030204" pitchFamily="18" charset="0"/>
                      </a:rPr>
                      <m:t>=0,04 </m:t>
                    </m:r>
                    <m:d>
                      <m:dPr>
                        <m:begChr m:val="["/>
                        <m:endChr m:val="]"/>
                        <m:ctrlPr>
                          <a:rPr lang="fr-BE" sz="12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fr-BE" sz="12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fr-BE" sz="1200" b="0" i="1">
                                <a:latin typeface="Cambria Math" panose="02040503050406030204" pitchFamily="18" charset="0"/>
                              </a:rPr>
                              <m:t>𝑊</m:t>
                            </m:r>
                          </m:num>
                          <m:den>
                            <m:sSup>
                              <m:sSupPr>
                                <m:ctrlPr>
                                  <a:rPr lang="fr-BE" sz="12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fr-BE" sz="1200" b="0" i="1">
                                    <a:latin typeface="Cambria Math" panose="02040503050406030204" pitchFamily="18" charset="0"/>
                                  </a:rPr>
                                  <m:t>𝑚</m:t>
                                </m:r>
                              </m:e>
                              <m:sup>
                                <m:r>
                                  <a:rPr lang="fr-BE" sz="12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fr-BE" sz="1200" b="0" i="1">
                                <a:latin typeface="Cambria Math" panose="02040503050406030204" pitchFamily="18" charset="0"/>
                              </a:rPr>
                              <m:t>𝐾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fr-BE" sz="1200"/>
            </a:p>
          </xdr:txBody>
        </xdr:sp>
      </mc:Choice>
      <mc:Fallback xmlns="">
        <xdr:sp macro="" textlink="">
          <xdr:nvSpPr>
            <xdr:cNvPr id="24" name="ZoneTexte 23"/>
            <xdr:cNvSpPr txBox="1"/>
          </xdr:nvSpPr>
          <xdr:spPr>
            <a:xfrm>
              <a:off x="6927477" y="16060271"/>
              <a:ext cx="1234377" cy="3506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BE" sz="1200" b="0" i="0">
                  <a:latin typeface="Cambria Math" panose="02040503050406030204" pitchFamily="18" charset="0"/>
                </a:rPr>
                <a:t>𝑅_𝑠𝑒=0,04 [𝑊/(𝑚^2 𝐾)]</a:t>
              </a:r>
              <a:endParaRPr lang="fr-BE" sz="1200"/>
            </a:p>
          </xdr:txBody>
        </xdr:sp>
      </mc:Fallback>
    </mc:AlternateContent>
    <xdr:clientData/>
  </xdr:oneCellAnchor>
  <xdr:oneCellAnchor>
    <xdr:from>
      <xdr:col>9</xdr:col>
      <xdr:colOff>806825</xdr:colOff>
      <xdr:row>81</xdr:row>
      <xdr:rowOff>89648</xdr:rowOff>
    </xdr:from>
    <xdr:ext cx="1213281" cy="35067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ZoneTexte 24"/>
            <xdr:cNvSpPr txBox="1"/>
          </xdr:nvSpPr>
          <xdr:spPr>
            <a:xfrm>
              <a:off x="6936443" y="16775207"/>
              <a:ext cx="1213281" cy="3506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BE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BE" sz="1200" b="0" i="1">
                            <a:latin typeface="Cambria Math" panose="02040503050406030204" pitchFamily="18" charset="0"/>
                          </a:rPr>
                          <m:t>𝑅</m:t>
                        </m:r>
                      </m:e>
                      <m:sub>
                        <m:r>
                          <a:rPr lang="fr-BE" sz="1200" b="0" i="1">
                            <a:latin typeface="Cambria Math" panose="02040503050406030204" pitchFamily="18" charset="0"/>
                          </a:rPr>
                          <m:t>𝑠𝑖</m:t>
                        </m:r>
                      </m:sub>
                    </m:sSub>
                    <m:r>
                      <a:rPr lang="fr-BE" sz="1200" b="0" i="1">
                        <a:latin typeface="Cambria Math" panose="02040503050406030204" pitchFamily="18" charset="0"/>
                      </a:rPr>
                      <m:t>=0,10 </m:t>
                    </m:r>
                    <m:d>
                      <m:dPr>
                        <m:begChr m:val="["/>
                        <m:endChr m:val="]"/>
                        <m:ctrlPr>
                          <a:rPr lang="fr-BE" sz="12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fr-BE" sz="12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fr-BE" sz="1200" b="0" i="1">
                                <a:latin typeface="Cambria Math" panose="02040503050406030204" pitchFamily="18" charset="0"/>
                              </a:rPr>
                              <m:t>𝑊</m:t>
                            </m:r>
                          </m:num>
                          <m:den>
                            <m:sSup>
                              <m:sSupPr>
                                <m:ctrlPr>
                                  <a:rPr lang="fr-BE" sz="12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fr-BE" sz="1200" b="0" i="1">
                                    <a:latin typeface="Cambria Math" panose="02040503050406030204" pitchFamily="18" charset="0"/>
                                  </a:rPr>
                                  <m:t>𝑚</m:t>
                                </m:r>
                              </m:e>
                              <m:sup>
                                <m:r>
                                  <a:rPr lang="fr-BE" sz="12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fr-BE" sz="1200" b="0" i="1">
                                <a:latin typeface="Cambria Math" panose="02040503050406030204" pitchFamily="18" charset="0"/>
                              </a:rPr>
                              <m:t>𝐾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fr-BE" sz="1200"/>
            </a:p>
          </xdr:txBody>
        </xdr:sp>
      </mc:Choice>
      <mc:Fallback xmlns="">
        <xdr:sp macro="" textlink="">
          <xdr:nvSpPr>
            <xdr:cNvPr id="25" name="ZoneTexte 24"/>
            <xdr:cNvSpPr txBox="1"/>
          </xdr:nvSpPr>
          <xdr:spPr>
            <a:xfrm>
              <a:off x="6936443" y="16775207"/>
              <a:ext cx="1213281" cy="3506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BE" sz="1200" b="0" i="0">
                  <a:latin typeface="Cambria Math" panose="02040503050406030204" pitchFamily="18" charset="0"/>
                </a:rPr>
                <a:t>𝑅_𝑠𝑖=0,10 [𝑊/(𝑚^2 𝐾)]</a:t>
              </a:r>
              <a:endParaRPr lang="fr-BE" sz="1200"/>
            </a:p>
          </xdr:txBody>
        </xdr:sp>
      </mc:Fallback>
    </mc:AlternateContent>
    <xdr:clientData/>
  </xdr:oneCellAnchor>
  <xdr:oneCellAnchor>
    <xdr:from>
      <xdr:col>9</xdr:col>
      <xdr:colOff>685800</xdr:colOff>
      <xdr:row>72</xdr:row>
      <xdr:rowOff>47062</xdr:rowOff>
    </xdr:from>
    <xdr:ext cx="3202641" cy="6813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ZoneTexte 25"/>
            <xdr:cNvSpPr txBox="1"/>
          </xdr:nvSpPr>
          <xdr:spPr>
            <a:xfrm>
              <a:off x="6815418" y="14827621"/>
              <a:ext cx="3202641" cy="681319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BE" sz="16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BE" sz="1600" b="0" i="1">
                            <a:latin typeface="Cambria Math" panose="02040503050406030204" pitchFamily="18" charset="0"/>
                          </a:rPr>
                          <m:t>𝑅</m:t>
                        </m:r>
                      </m:e>
                      <m:sub>
                        <m:r>
                          <a:rPr lang="fr-BE" sz="16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fr-BE" sz="16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fr-BE" sz="16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BE" sz="1600" b="0" i="1">
                            <a:latin typeface="Cambria Math" panose="02040503050406030204" pitchFamily="18" charset="0"/>
                          </a:rPr>
                          <m:t>𝑅</m:t>
                        </m:r>
                      </m:e>
                      <m:sub>
                        <m:r>
                          <a:rPr lang="fr-BE" sz="1600" b="0" i="1">
                            <a:latin typeface="Cambria Math" panose="02040503050406030204" pitchFamily="18" charset="0"/>
                          </a:rPr>
                          <m:t>𝑠𝑖</m:t>
                        </m:r>
                      </m:sub>
                    </m:sSub>
                    <m:r>
                      <a:rPr lang="fr-BE" sz="1600" b="0" i="1">
                        <a:latin typeface="Cambria Math" panose="02040503050406030204" pitchFamily="18" charset="0"/>
                      </a:rPr>
                      <m:t>+</m:t>
                    </m:r>
                    <m:f>
                      <m:fPr>
                        <m:ctrlPr>
                          <a:rPr lang="fr-BE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fr-BE" sz="16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fr-BE" sz="1600" b="0" i="1">
                                <a:latin typeface="Cambria Math" panose="02040503050406030204" pitchFamily="18" charset="0"/>
                              </a:rPr>
                              <m:t>𝑑</m:t>
                            </m:r>
                          </m:e>
                          <m:sub>
                            <m:r>
                              <a:rPr lang="fr-BE" sz="1600" b="0" i="1">
                                <a:latin typeface="Cambria Math" panose="02040503050406030204" pitchFamily="18" charset="0"/>
                              </a:rPr>
                              <m:t>3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fr-BE" sz="16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l-GR" sz="1600" b="0" i="1">
                                <a:latin typeface="Cambria Math" panose="02040503050406030204" pitchFamily="18" charset="0"/>
                              </a:rPr>
                              <m:t>λ</m:t>
                            </m:r>
                          </m:e>
                          <m:sub>
                            <m:r>
                              <a:rPr lang="fr-BE" sz="1600" b="0" i="1">
                                <a:latin typeface="Cambria Math" panose="02040503050406030204" pitchFamily="18" charset="0"/>
                              </a:rPr>
                              <m:t>𝑏</m:t>
                            </m:r>
                            <m:r>
                              <a:rPr lang="fr-BE" sz="1600" b="0" i="1">
                                <a:latin typeface="Cambria Math" panose="02040503050406030204" pitchFamily="18" charset="0"/>
                              </a:rPr>
                              <m:t>é</m:t>
                            </m:r>
                            <m:r>
                              <a:rPr lang="fr-BE" sz="1600" b="0" i="1">
                                <a:latin typeface="Cambria Math" panose="02040503050406030204" pitchFamily="18" charset="0"/>
                              </a:rPr>
                              <m:t>𝑡𝑜𝑛</m:t>
                            </m:r>
                          </m:sub>
                        </m:sSub>
                      </m:den>
                    </m:f>
                    <m:r>
                      <a:rPr lang="fr-BE" sz="1600" b="0" i="1">
                        <a:latin typeface="Cambria Math" panose="02040503050406030204" pitchFamily="18" charset="0"/>
                      </a:rPr>
                      <m:t>+</m:t>
                    </m:r>
                    <m:f>
                      <m:fPr>
                        <m:ctrlPr>
                          <a:rPr lang="fr-BE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fr-BE" sz="16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fr-BE" sz="1600" b="0" i="1">
                                <a:latin typeface="Cambria Math" panose="02040503050406030204" pitchFamily="18" charset="0"/>
                              </a:rPr>
                              <m:t>𝑑</m:t>
                            </m:r>
                          </m:e>
                          <m:sub>
                            <m:r>
                              <a:rPr lang="fr-BE" sz="16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fr-BE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l-GR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λ</m:t>
                            </m:r>
                          </m:e>
                          <m:sub>
                            <m:r>
                              <a:rPr lang="fr-BE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𝑖𝑠𝑜𝑙𝑎𝑡𝑖𝑜𝑛</m:t>
                            </m:r>
                          </m:sub>
                        </m:sSub>
                      </m:den>
                    </m:f>
                    <m:r>
                      <a:rPr lang="fr-BE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fr-BE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fr-BE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fr-BE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𝑠𝑒</m:t>
                        </m:r>
                      </m:sub>
                    </m:sSub>
                  </m:oMath>
                </m:oMathPara>
              </a14:m>
              <a:endParaRPr lang="fr-BE" sz="1600"/>
            </a:p>
          </xdr:txBody>
        </xdr:sp>
      </mc:Choice>
      <mc:Fallback xmlns="">
        <xdr:sp macro="" textlink="">
          <xdr:nvSpPr>
            <xdr:cNvPr id="26" name="ZoneTexte 25"/>
            <xdr:cNvSpPr txBox="1"/>
          </xdr:nvSpPr>
          <xdr:spPr>
            <a:xfrm>
              <a:off x="6815418" y="14827621"/>
              <a:ext cx="3202641" cy="681319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r>
                <a:rPr lang="fr-BE" sz="1600" b="0" i="0">
                  <a:latin typeface="Cambria Math" panose="02040503050406030204" pitchFamily="18" charset="0"/>
                </a:rPr>
                <a:t>𝑅_0=𝑅_𝑠𝑖+𝑑_3/</a:t>
              </a:r>
              <a:r>
                <a:rPr lang="el-GR" sz="1600" b="0" i="0">
                  <a:latin typeface="Cambria Math" panose="02040503050406030204" pitchFamily="18" charset="0"/>
                </a:rPr>
                <a:t>λ</a:t>
              </a:r>
              <a:r>
                <a:rPr lang="fr-BE" sz="1600" b="0" i="0">
                  <a:latin typeface="Cambria Math" panose="02040503050406030204" pitchFamily="18" charset="0"/>
                </a:rPr>
                <a:t>_𝑏é𝑡𝑜𝑛 +𝑑_2/</a:t>
              </a:r>
              <a:r>
                <a:rPr lang="el-GR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λ</a:t>
              </a:r>
              <a:r>
                <a:rPr lang="fr-BE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fr-BE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𝑖𝑠𝑜𝑙𝑎𝑡𝑖𝑜𝑛 +𝑅_𝑠𝑒</a:t>
              </a:r>
              <a:endParaRPr lang="fr-BE" sz="16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75"/>
  <sheetViews>
    <sheetView showGridLines="0" showRowColHeaders="0" tabSelected="1" zoomScale="85" zoomScaleNormal="85" workbookViewId="0">
      <selection activeCell="P16" sqref="P16"/>
    </sheetView>
  </sheetViews>
  <sheetFormatPr baseColWidth="10" defaultRowHeight="15" x14ac:dyDescent="0.25"/>
  <cols>
    <col min="1" max="1" width="4.140625" style="1" customWidth="1"/>
    <col min="2" max="2" width="4.5703125" style="1" customWidth="1"/>
    <col min="3" max="3" width="4" style="1" customWidth="1"/>
    <col min="4" max="4" width="13.28515625" style="1" customWidth="1"/>
    <col min="5" max="7" width="11.42578125" style="1"/>
    <col min="8" max="8" width="17.85546875" style="1" customWidth="1"/>
    <col min="9" max="12" width="13.7109375" style="1" customWidth="1"/>
    <col min="13" max="14" width="13.7109375" style="8" customWidth="1"/>
    <col min="15" max="15" width="11.42578125" style="1"/>
    <col min="16" max="18" width="40.7109375" style="1" customWidth="1"/>
    <col min="19" max="16384" width="11.42578125" style="1"/>
  </cols>
  <sheetData>
    <row r="2" spans="2:15" ht="15" customHeight="1" x14ac:dyDescent="0.25">
      <c r="C2" s="21" t="s">
        <v>0</v>
      </c>
      <c r="D2" s="21"/>
      <c r="E2" s="21"/>
      <c r="F2" s="21"/>
      <c r="G2" s="21"/>
      <c r="H2" s="21"/>
      <c r="I2" s="21"/>
      <c r="J2" s="21"/>
      <c r="K2" s="21"/>
      <c r="L2" s="21"/>
      <c r="M2" s="7"/>
      <c r="N2" s="7"/>
    </row>
    <row r="3" spans="2:15" ht="15" customHeight="1" thickBot="1" x14ac:dyDescent="0.3">
      <c r="C3" s="21"/>
      <c r="D3" s="21"/>
      <c r="E3" s="21"/>
      <c r="F3" s="21"/>
      <c r="G3" s="21"/>
      <c r="H3" s="21"/>
      <c r="I3" s="21"/>
      <c r="J3" s="21"/>
      <c r="K3" s="21"/>
      <c r="L3" s="21"/>
      <c r="M3" s="7"/>
      <c r="N3" s="7"/>
    </row>
    <row r="4" spans="2:15" ht="15.75" customHeight="1" x14ac:dyDescent="0.25">
      <c r="C4" s="21"/>
      <c r="D4" s="21"/>
      <c r="E4" s="21"/>
      <c r="F4" s="21"/>
      <c r="G4" s="21"/>
      <c r="H4" s="21"/>
      <c r="I4" s="21"/>
      <c r="J4" s="21"/>
      <c r="K4" s="21"/>
      <c r="L4" s="21"/>
      <c r="M4" s="7"/>
      <c r="N4" s="38" t="s">
        <v>72</v>
      </c>
      <c r="O4" s="39"/>
    </row>
    <row r="5" spans="2:15" ht="15" customHeight="1" x14ac:dyDescent="0.25">
      <c r="N5" s="40"/>
      <c r="O5" s="41"/>
    </row>
    <row r="6" spans="2:15" ht="18.75" customHeight="1" thickBot="1" x14ac:dyDescent="0.3">
      <c r="B6" s="2" t="s">
        <v>1</v>
      </c>
      <c r="C6" s="3"/>
      <c r="D6" s="3"/>
      <c r="E6" s="3"/>
      <c r="F6" s="3"/>
      <c r="G6" s="3"/>
      <c r="H6" s="3"/>
      <c r="I6" s="3"/>
      <c r="J6" s="3"/>
      <c r="K6" s="3"/>
      <c r="L6" s="3"/>
      <c r="M6" s="10"/>
      <c r="N6" s="42"/>
      <c r="O6" s="43"/>
    </row>
    <row r="7" spans="2:15" ht="15" customHeight="1" x14ac:dyDescent="0.25">
      <c r="B7" s="3"/>
      <c r="C7" s="18" t="s">
        <v>2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6"/>
    </row>
    <row r="8" spans="2:15" x14ac:dyDescent="0.25">
      <c r="B8" s="3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6"/>
    </row>
    <row r="9" spans="2:15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10"/>
      <c r="N9" s="10"/>
    </row>
    <row r="10" spans="2:15" ht="18" x14ac:dyDescent="0.25">
      <c r="B10" s="2" t="s">
        <v>3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10"/>
      <c r="N10" s="10"/>
    </row>
    <row r="11" spans="2:15" x14ac:dyDescent="0.25">
      <c r="B11" s="3"/>
      <c r="C11" s="3" t="s">
        <v>4</v>
      </c>
      <c r="D11" s="3"/>
      <c r="E11" s="3"/>
      <c r="F11" s="3"/>
      <c r="G11" s="3"/>
      <c r="H11" s="3"/>
      <c r="I11" s="3"/>
      <c r="J11" s="3"/>
      <c r="K11" s="3"/>
      <c r="L11" s="3"/>
      <c r="M11" s="10"/>
      <c r="N11" s="10"/>
    </row>
    <row r="12" spans="2:15" x14ac:dyDescent="0.25">
      <c r="B12" s="3"/>
      <c r="C12" s="4" t="s">
        <v>5</v>
      </c>
      <c r="D12" s="4" t="s">
        <v>6</v>
      </c>
      <c r="E12" s="3"/>
      <c r="F12" s="3"/>
      <c r="G12" s="3"/>
      <c r="H12" s="3"/>
      <c r="I12" s="3"/>
      <c r="J12" s="3"/>
      <c r="K12" s="3"/>
      <c r="L12" s="3"/>
      <c r="M12" s="10"/>
      <c r="N12" s="10"/>
    </row>
    <row r="13" spans="2:15" x14ac:dyDescent="0.25">
      <c r="B13" s="3"/>
      <c r="C13" s="3"/>
      <c r="D13" s="18" t="s">
        <v>7</v>
      </c>
      <c r="E13" s="18"/>
      <c r="F13" s="18"/>
      <c r="G13" s="18"/>
      <c r="H13" s="18"/>
      <c r="I13" s="18"/>
      <c r="J13" s="18"/>
      <c r="K13" s="18"/>
      <c r="L13" s="18"/>
      <c r="M13" s="18"/>
      <c r="N13" s="6"/>
    </row>
    <row r="14" spans="2:15" x14ac:dyDescent="0.25">
      <c r="B14" s="3"/>
      <c r="C14" s="3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6"/>
    </row>
    <row r="15" spans="2:15" x14ac:dyDescent="0.25">
      <c r="B15" s="3"/>
      <c r="C15" s="3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6"/>
    </row>
    <row r="16" spans="2:15" x14ac:dyDescent="0.25">
      <c r="B16" s="3"/>
      <c r="C16" s="4" t="s">
        <v>8</v>
      </c>
      <c r="D16" s="4" t="s">
        <v>71</v>
      </c>
      <c r="E16" s="3"/>
      <c r="F16" s="3"/>
      <c r="G16" s="3"/>
      <c r="H16" s="3"/>
      <c r="I16" s="3"/>
      <c r="J16" s="3"/>
      <c r="K16" s="3"/>
      <c r="L16" s="3"/>
      <c r="M16" s="10"/>
      <c r="N16" s="10"/>
    </row>
    <row r="17" spans="2:14" x14ac:dyDescent="0.25">
      <c r="B17" s="3"/>
      <c r="C17" s="3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2:14" ht="18" x14ac:dyDescent="0.25">
      <c r="B18" s="2" t="s">
        <v>63</v>
      </c>
      <c r="C18" s="3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2:14" x14ac:dyDescent="0.25">
      <c r="B19" s="3"/>
      <c r="C19" s="18" t="s">
        <v>64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6"/>
    </row>
    <row r="20" spans="2:14" x14ac:dyDescent="0.25">
      <c r="B20" s="3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6"/>
    </row>
    <row r="21" spans="2:14" x14ac:dyDescent="0.25">
      <c r="B21" s="3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6"/>
    </row>
    <row r="22" spans="2:14" ht="15.75" thickBot="1" x14ac:dyDescent="0.3"/>
    <row r="23" spans="2:14" ht="15.75" thickBot="1" x14ac:dyDescent="0.3">
      <c r="B23" s="3"/>
      <c r="E23" s="35" t="s">
        <v>65</v>
      </c>
      <c r="F23" s="36"/>
      <c r="G23" s="36"/>
      <c r="H23" s="36"/>
      <c r="I23" s="36"/>
      <c r="J23" s="36"/>
      <c r="K23" s="36"/>
      <c r="L23" s="37"/>
      <c r="M23" s="6"/>
      <c r="N23" s="6"/>
    </row>
    <row r="24" spans="2:14" ht="15.75" customHeight="1" x14ac:dyDescent="0.25">
      <c r="B24" s="3"/>
      <c r="E24" s="29" t="s">
        <v>48</v>
      </c>
      <c r="F24" s="30"/>
      <c r="G24" s="24" t="s">
        <v>66</v>
      </c>
      <c r="H24" s="24"/>
      <c r="I24" s="24"/>
      <c r="J24" s="24"/>
      <c r="K24" s="24"/>
      <c r="L24" s="25"/>
      <c r="M24" s="6"/>
      <c r="N24" s="6"/>
    </row>
    <row r="25" spans="2:14" ht="15.75" customHeight="1" x14ac:dyDescent="0.25">
      <c r="E25" s="31" t="s">
        <v>47</v>
      </c>
      <c r="F25" s="32"/>
      <c r="G25" s="24" t="s">
        <v>67</v>
      </c>
      <c r="H25" s="24"/>
      <c r="I25" s="24"/>
      <c r="J25" s="24"/>
      <c r="K25" s="24"/>
      <c r="L25" s="25"/>
    </row>
    <row r="26" spans="2:14" ht="15.75" customHeight="1" x14ac:dyDescent="0.25">
      <c r="B26" s="3"/>
      <c r="E26" s="31" t="s">
        <v>49</v>
      </c>
      <c r="F26" s="32"/>
      <c r="G26" s="24" t="s">
        <v>68</v>
      </c>
      <c r="H26" s="24"/>
      <c r="I26" s="24"/>
      <c r="J26" s="24"/>
      <c r="K26" s="24"/>
      <c r="L26" s="25"/>
      <c r="M26" s="6"/>
      <c r="N26" s="6"/>
    </row>
    <row r="27" spans="2:14" x14ac:dyDescent="0.25">
      <c r="E27" s="31" t="s">
        <v>50</v>
      </c>
      <c r="F27" s="32"/>
      <c r="G27" s="24" t="s">
        <v>69</v>
      </c>
      <c r="H27" s="24"/>
      <c r="I27" s="24"/>
      <c r="J27" s="24"/>
      <c r="K27" s="24"/>
      <c r="L27" s="25"/>
    </row>
    <row r="28" spans="2:14" ht="15.75" thickBot="1" x14ac:dyDescent="0.3">
      <c r="B28" s="3"/>
      <c r="E28" s="33" t="s">
        <v>57</v>
      </c>
      <c r="F28" s="34"/>
      <c r="G28" s="26" t="s">
        <v>70</v>
      </c>
      <c r="H28" s="26"/>
      <c r="I28" s="26"/>
      <c r="J28" s="26"/>
      <c r="K28" s="26"/>
      <c r="L28" s="27"/>
      <c r="M28" s="6"/>
      <c r="N28" s="6"/>
    </row>
    <row r="30" spans="2:14" ht="18" x14ac:dyDescent="0.25">
      <c r="B30" s="5" t="s">
        <v>9</v>
      </c>
    </row>
    <row r="31" spans="2:14" ht="15.75" x14ac:dyDescent="0.25">
      <c r="C31" s="19" t="s">
        <v>10</v>
      </c>
      <c r="D31" s="19"/>
      <c r="E31" s="19"/>
      <c r="F31" s="19"/>
      <c r="G31" s="19"/>
      <c r="H31" s="19"/>
      <c r="I31" s="19"/>
      <c r="J31" s="19"/>
    </row>
    <row r="32" spans="2:14" ht="15.75" x14ac:dyDescent="0.25">
      <c r="C32" s="20" t="s">
        <v>11</v>
      </c>
      <c r="D32" s="20"/>
      <c r="E32" s="20"/>
      <c r="F32" s="20"/>
      <c r="G32" s="20"/>
      <c r="H32" s="20"/>
      <c r="I32" s="20"/>
      <c r="J32" s="20"/>
    </row>
    <row r="35" spans="2:17" ht="15.75" x14ac:dyDescent="0.25">
      <c r="B35" s="17" t="s">
        <v>12</v>
      </c>
      <c r="C35" s="17"/>
      <c r="D35" s="17"/>
      <c r="E35" s="17" t="s">
        <v>46</v>
      </c>
      <c r="F35" s="17"/>
      <c r="G35" s="17"/>
      <c r="H35" s="17"/>
      <c r="I35" s="11" t="s">
        <v>48</v>
      </c>
      <c r="J35" s="11" t="s">
        <v>47</v>
      </c>
      <c r="K35" s="11" t="s">
        <v>57</v>
      </c>
      <c r="L35" s="11" t="s">
        <v>49</v>
      </c>
      <c r="M35" s="11" t="s">
        <v>50</v>
      </c>
      <c r="N35" s="11" t="s">
        <v>51</v>
      </c>
      <c r="P35" s="23" t="s">
        <v>43</v>
      </c>
      <c r="Q35" s="23"/>
    </row>
    <row r="36" spans="2:17" ht="15.75" x14ac:dyDescent="0.25">
      <c r="B36" s="17" t="s">
        <v>13</v>
      </c>
      <c r="C36" s="17"/>
      <c r="D36" s="17"/>
      <c r="E36" s="19" t="s">
        <v>43</v>
      </c>
      <c r="F36" s="19"/>
      <c r="G36" s="19"/>
      <c r="H36" s="19"/>
      <c r="I36" s="16">
        <v>4.4999999999999998E-2</v>
      </c>
      <c r="J36" s="16">
        <v>0.1</v>
      </c>
      <c r="K36" s="14">
        <f>J36/I36</f>
        <v>2.2222222222222223</v>
      </c>
      <c r="L36" s="16">
        <v>1</v>
      </c>
      <c r="M36" s="16">
        <v>10</v>
      </c>
      <c r="N36" s="14">
        <f>IF(E36="Rectangulaire",1/K36*LN(1+(K36/L36)),IF(E36="Triangulaire, coin supérieur le plus épais",2/K36*((1+L36/K36)*LN(1+K36/L36)-1),2/K36*(1-L36/K36*LN(1+K36/L36))))</f>
        <v>0.52653206369261452</v>
      </c>
      <c r="P36" s="22"/>
      <c r="Q36" s="22"/>
    </row>
    <row r="37" spans="2:17" ht="15.75" x14ac:dyDescent="0.25">
      <c r="B37" s="17" t="s">
        <v>14</v>
      </c>
      <c r="C37" s="17"/>
      <c r="D37" s="17"/>
      <c r="E37" s="19" t="s">
        <v>44</v>
      </c>
      <c r="F37" s="19"/>
      <c r="G37" s="19"/>
      <c r="H37" s="19"/>
      <c r="I37" s="16">
        <v>4.4999999999999998E-2</v>
      </c>
      <c r="J37" s="16">
        <v>0.1</v>
      </c>
      <c r="K37" s="14">
        <f t="shared" ref="K37:K65" si="0">J37/I37</f>
        <v>2.2222222222222223</v>
      </c>
      <c r="L37" s="16">
        <v>1</v>
      </c>
      <c r="M37" s="16">
        <v>10</v>
      </c>
      <c r="N37" s="14">
        <f t="shared" ref="N37:N65" si="1">IF(E37="Rectangulaire",1/K37*LN(1+(K37/L37)),IF(E37="Triangulaire, coin supérieur le plus épais",2/K37*((1+L37/K37)*LN(1+K37/L37)-1),2/K37*(1-L37/K37*LN(1+K37/L37))))</f>
        <v>0.42612114267664691</v>
      </c>
      <c r="P37" s="22"/>
      <c r="Q37" s="22"/>
    </row>
    <row r="38" spans="2:17" ht="15.75" x14ac:dyDescent="0.25">
      <c r="B38" s="17" t="s">
        <v>15</v>
      </c>
      <c r="C38" s="17"/>
      <c r="D38" s="17"/>
      <c r="E38" s="19" t="s">
        <v>45</v>
      </c>
      <c r="F38" s="19"/>
      <c r="G38" s="19"/>
      <c r="H38" s="19"/>
      <c r="I38" s="16">
        <v>4.4999999999999998E-2</v>
      </c>
      <c r="J38" s="16">
        <v>0.1</v>
      </c>
      <c r="K38" s="14">
        <f t="shared" si="0"/>
        <v>2.2222222222222223</v>
      </c>
      <c r="L38" s="16">
        <v>1</v>
      </c>
      <c r="M38" s="16">
        <v>10</v>
      </c>
      <c r="N38" s="14">
        <f t="shared" si="1"/>
        <v>0.62694298470858212</v>
      </c>
      <c r="P38" s="22"/>
      <c r="Q38" s="22"/>
    </row>
    <row r="39" spans="2:17" ht="15.75" x14ac:dyDescent="0.25">
      <c r="B39" s="17" t="s">
        <v>16</v>
      </c>
      <c r="C39" s="17"/>
      <c r="D39" s="17"/>
      <c r="E39" s="19" t="s">
        <v>43</v>
      </c>
      <c r="F39" s="19"/>
      <c r="G39" s="19"/>
      <c r="H39" s="19"/>
      <c r="I39" s="16">
        <v>4.4999999999999998E-2</v>
      </c>
      <c r="J39" s="16">
        <v>0.1</v>
      </c>
      <c r="K39" s="14">
        <f t="shared" si="0"/>
        <v>2.2222222222222223</v>
      </c>
      <c r="L39" s="16">
        <v>1</v>
      </c>
      <c r="M39" s="16">
        <v>0</v>
      </c>
      <c r="N39" s="14">
        <f t="shared" si="1"/>
        <v>0.52653206369261452</v>
      </c>
      <c r="P39" s="22"/>
      <c r="Q39" s="22"/>
    </row>
    <row r="40" spans="2:17" ht="15.75" x14ac:dyDescent="0.25">
      <c r="B40" s="17" t="s">
        <v>17</v>
      </c>
      <c r="C40" s="17"/>
      <c r="D40" s="17"/>
      <c r="E40" s="19" t="s">
        <v>43</v>
      </c>
      <c r="F40" s="19"/>
      <c r="G40" s="19"/>
      <c r="H40" s="19"/>
      <c r="I40" s="16">
        <v>4.4999999999999998E-2</v>
      </c>
      <c r="J40" s="16">
        <v>0.1</v>
      </c>
      <c r="K40" s="14">
        <f t="shared" si="0"/>
        <v>2.2222222222222223</v>
      </c>
      <c r="L40" s="16">
        <v>1</v>
      </c>
      <c r="M40" s="16">
        <v>0</v>
      </c>
      <c r="N40" s="14">
        <f t="shared" si="1"/>
        <v>0.52653206369261452</v>
      </c>
      <c r="P40" s="22"/>
      <c r="Q40" s="22"/>
    </row>
    <row r="41" spans="2:17" ht="15.75" x14ac:dyDescent="0.25">
      <c r="B41" s="17" t="s">
        <v>18</v>
      </c>
      <c r="C41" s="17"/>
      <c r="D41" s="17"/>
      <c r="E41" s="19" t="s">
        <v>43</v>
      </c>
      <c r="F41" s="19"/>
      <c r="G41" s="19"/>
      <c r="H41" s="19"/>
      <c r="I41" s="16">
        <v>4.4999999999999998E-2</v>
      </c>
      <c r="J41" s="16">
        <v>0.1</v>
      </c>
      <c r="K41" s="14">
        <f t="shared" si="0"/>
        <v>2.2222222222222223</v>
      </c>
      <c r="L41" s="16">
        <v>1</v>
      </c>
      <c r="M41" s="16">
        <v>0</v>
      </c>
      <c r="N41" s="14">
        <f t="shared" si="1"/>
        <v>0.52653206369261452</v>
      </c>
      <c r="P41" s="22"/>
      <c r="Q41" s="22"/>
    </row>
    <row r="42" spans="2:17" ht="15.75" x14ac:dyDescent="0.25">
      <c r="B42" s="17" t="s">
        <v>19</v>
      </c>
      <c r="C42" s="17"/>
      <c r="D42" s="17"/>
      <c r="E42" s="19" t="s">
        <v>43</v>
      </c>
      <c r="F42" s="19"/>
      <c r="G42" s="19"/>
      <c r="H42" s="19"/>
      <c r="I42" s="16">
        <v>4.4999999999999998E-2</v>
      </c>
      <c r="J42" s="16">
        <v>0.1</v>
      </c>
      <c r="K42" s="14">
        <f t="shared" si="0"/>
        <v>2.2222222222222223</v>
      </c>
      <c r="L42" s="16">
        <v>1</v>
      </c>
      <c r="M42" s="16">
        <v>0</v>
      </c>
      <c r="N42" s="14">
        <f t="shared" si="1"/>
        <v>0.52653206369261452</v>
      </c>
      <c r="P42" s="22"/>
      <c r="Q42" s="22"/>
    </row>
    <row r="43" spans="2:17" ht="15.75" x14ac:dyDescent="0.25">
      <c r="B43" s="17" t="s">
        <v>20</v>
      </c>
      <c r="C43" s="17"/>
      <c r="D43" s="17"/>
      <c r="E43" s="19" t="s">
        <v>43</v>
      </c>
      <c r="F43" s="19"/>
      <c r="G43" s="19"/>
      <c r="H43" s="19"/>
      <c r="I43" s="16">
        <v>4.4999999999999998E-2</v>
      </c>
      <c r="J43" s="16">
        <v>0.1</v>
      </c>
      <c r="K43" s="14">
        <f t="shared" si="0"/>
        <v>2.2222222222222223</v>
      </c>
      <c r="L43" s="16">
        <v>1</v>
      </c>
      <c r="M43" s="16">
        <v>0</v>
      </c>
      <c r="N43" s="14">
        <f t="shared" si="1"/>
        <v>0.52653206369261452</v>
      </c>
      <c r="P43" s="22"/>
      <c r="Q43" s="22"/>
    </row>
    <row r="44" spans="2:17" ht="15.75" x14ac:dyDescent="0.25">
      <c r="B44" s="17" t="s">
        <v>21</v>
      </c>
      <c r="C44" s="17"/>
      <c r="D44" s="17"/>
      <c r="E44" s="19" t="s">
        <v>43</v>
      </c>
      <c r="F44" s="19"/>
      <c r="G44" s="19"/>
      <c r="H44" s="19"/>
      <c r="I44" s="16">
        <v>4.4999999999999998E-2</v>
      </c>
      <c r="J44" s="16">
        <v>0.1</v>
      </c>
      <c r="K44" s="14">
        <f t="shared" si="0"/>
        <v>2.2222222222222223</v>
      </c>
      <c r="L44" s="16">
        <v>1</v>
      </c>
      <c r="M44" s="16">
        <v>0</v>
      </c>
      <c r="N44" s="14">
        <f t="shared" si="1"/>
        <v>0.52653206369261452</v>
      </c>
      <c r="P44" s="22"/>
      <c r="Q44" s="22"/>
    </row>
    <row r="45" spans="2:17" ht="15.75" x14ac:dyDescent="0.25">
      <c r="B45" s="17" t="s">
        <v>22</v>
      </c>
      <c r="C45" s="17"/>
      <c r="D45" s="17"/>
      <c r="E45" s="19" t="s">
        <v>43</v>
      </c>
      <c r="F45" s="19"/>
      <c r="G45" s="19"/>
      <c r="H45" s="19"/>
      <c r="I45" s="16">
        <v>4.4999999999999998E-2</v>
      </c>
      <c r="J45" s="16">
        <v>0.1</v>
      </c>
      <c r="K45" s="14">
        <f t="shared" si="0"/>
        <v>2.2222222222222223</v>
      </c>
      <c r="L45" s="16">
        <v>1</v>
      </c>
      <c r="M45" s="16">
        <v>0</v>
      </c>
      <c r="N45" s="14">
        <f t="shared" si="1"/>
        <v>0.52653206369261452</v>
      </c>
      <c r="P45" s="22"/>
      <c r="Q45" s="22"/>
    </row>
    <row r="46" spans="2:17" ht="15.75" x14ac:dyDescent="0.25">
      <c r="B46" s="17" t="s">
        <v>23</v>
      </c>
      <c r="C46" s="17"/>
      <c r="D46" s="17"/>
      <c r="E46" s="19" t="s">
        <v>43</v>
      </c>
      <c r="F46" s="19"/>
      <c r="G46" s="19"/>
      <c r="H46" s="19"/>
      <c r="I46" s="16">
        <v>4.4999999999999998E-2</v>
      </c>
      <c r="J46" s="16">
        <v>0.1</v>
      </c>
      <c r="K46" s="14">
        <f t="shared" si="0"/>
        <v>2.2222222222222223</v>
      </c>
      <c r="L46" s="16">
        <v>1</v>
      </c>
      <c r="M46" s="16">
        <v>0</v>
      </c>
      <c r="N46" s="14">
        <f t="shared" si="1"/>
        <v>0.52653206369261452</v>
      </c>
    </row>
    <row r="47" spans="2:17" ht="15.75" x14ac:dyDescent="0.25">
      <c r="B47" s="17" t="s">
        <v>24</v>
      </c>
      <c r="C47" s="17"/>
      <c r="D47" s="17"/>
      <c r="E47" s="19" t="s">
        <v>43</v>
      </c>
      <c r="F47" s="19"/>
      <c r="G47" s="19"/>
      <c r="H47" s="19"/>
      <c r="I47" s="16">
        <v>4.4999999999999998E-2</v>
      </c>
      <c r="J47" s="16">
        <v>0.1</v>
      </c>
      <c r="K47" s="14">
        <f t="shared" si="0"/>
        <v>2.2222222222222223</v>
      </c>
      <c r="L47" s="16">
        <v>1</v>
      </c>
      <c r="M47" s="16">
        <v>0</v>
      </c>
      <c r="N47" s="14">
        <f t="shared" si="1"/>
        <v>0.52653206369261452</v>
      </c>
      <c r="P47" s="23" t="s">
        <v>44</v>
      </c>
      <c r="Q47" s="23"/>
    </row>
    <row r="48" spans="2:17" ht="15.75" x14ac:dyDescent="0.25">
      <c r="B48" s="17" t="s">
        <v>25</v>
      </c>
      <c r="C48" s="17"/>
      <c r="D48" s="17"/>
      <c r="E48" s="19" t="s">
        <v>43</v>
      </c>
      <c r="F48" s="19"/>
      <c r="G48" s="19"/>
      <c r="H48" s="19"/>
      <c r="I48" s="16">
        <v>4.4999999999999998E-2</v>
      </c>
      <c r="J48" s="16">
        <v>0.1</v>
      </c>
      <c r="K48" s="14">
        <f t="shared" si="0"/>
        <v>2.2222222222222223</v>
      </c>
      <c r="L48" s="16">
        <v>1</v>
      </c>
      <c r="M48" s="16">
        <v>0</v>
      </c>
      <c r="N48" s="14">
        <f t="shared" si="1"/>
        <v>0.52653206369261452</v>
      </c>
      <c r="P48" s="22"/>
      <c r="Q48" s="22"/>
    </row>
    <row r="49" spans="2:17" ht="15.75" x14ac:dyDescent="0.25">
      <c r="B49" s="17" t="s">
        <v>26</v>
      </c>
      <c r="C49" s="17"/>
      <c r="D49" s="17"/>
      <c r="E49" s="19" t="s">
        <v>43</v>
      </c>
      <c r="F49" s="19"/>
      <c r="G49" s="19"/>
      <c r="H49" s="19"/>
      <c r="I49" s="16">
        <v>4.4999999999999998E-2</v>
      </c>
      <c r="J49" s="16">
        <v>0.1</v>
      </c>
      <c r="K49" s="14">
        <f t="shared" si="0"/>
        <v>2.2222222222222223</v>
      </c>
      <c r="L49" s="16">
        <v>1</v>
      </c>
      <c r="M49" s="16">
        <v>0</v>
      </c>
      <c r="N49" s="14">
        <f t="shared" si="1"/>
        <v>0.52653206369261452</v>
      </c>
      <c r="P49" s="22"/>
      <c r="Q49" s="22"/>
    </row>
    <row r="50" spans="2:17" ht="15.75" x14ac:dyDescent="0.25">
      <c r="B50" s="17" t="s">
        <v>27</v>
      </c>
      <c r="C50" s="17"/>
      <c r="D50" s="17"/>
      <c r="E50" s="19" t="s">
        <v>43</v>
      </c>
      <c r="F50" s="19"/>
      <c r="G50" s="19"/>
      <c r="H50" s="19"/>
      <c r="I50" s="16">
        <v>4.4999999999999998E-2</v>
      </c>
      <c r="J50" s="16">
        <v>0.1</v>
      </c>
      <c r="K50" s="14">
        <f t="shared" si="0"/>
        <v>2.2222222222222223</v>
      </c>
      <c r="L50" s="16">
        <v>1</v>
      </c>
      <c r="M50" s="16">
        <v>0</v>
      </c>
      <c r="N50" s="14">
        <f t="shared" si="1"/>
        <v>0.52653206369261452</v>
      </c>
      <c r="P50" s="22"/>
      <c r="Q50" s="22"/>
    </row>
    <row r="51" spans="2:17" ht="15.75" x14ac:dyDescent="0.25">
      <c r="B51" s="17" t="s">
        <v>28</v>
      </c>
      <c r="C51" s="17"/>
      <c r="D51" s="17"/>
      <c r="E51" s="19" t="s">
        <v>43</v>
      </c>
      <c r="F51" s="19"/>
      <c r="G51" s="19"/>
      <c r="H51" s="19"/>
      <c r="I51" s="16">
        <v>4.4999999999999998E-2</v>
      </c>
      <c r="J51" s="16">
        <v>0.1</v>
      </c>
      <c r="K51" s="14">
        <f t="shared" si="0"/>
        <v>2.2222222222222223</v>
      </c>
      <c r="L51" s="16">
        <v>1</v>
      </c>
      <c r="M51" s="16">
        <v>0</v>
      </c>
      <c r="N51" s="14">
        <f t="shared" si="1"/>
        <v>0.52653206369261452</v>
      </c>
      <c r="P51" s="22"/>
      <c r="Q51" s="22"/>
    </row>
    <row r="52" spans="2:17" ht="15.75" x14ac:dyDescent="0.25">
      <c r="B52" s="17" t="s">
        <v>29</v>
      </c>
      <c r="C52" s="17"/>
      <c r="D52" s="17"/>
      <c r="E52" s="19" t="s">
        <v>43</v>
      </c>
      <c r="F52" s="19"/>
      <c r="G52" s="19"/>
      <c r="H52" s="19"/>
      <c r="I52" s="16">
        <v>4.4999999999999998E-2</v>
      </c>
      <c r="J52" s="16">
        <v>0.1</v>
      </c>
      <c r="K52" s="14">
        <f t="shared" si="0"/>
        <v>2.2222222222222223</v>
      </c>
      <c r="L52" s="16">
        <v>1</v>
      </c>
      <c r="M52" s="16">
        <v>0</v>
      </c>
      <c r="N52" s="14">
        <f t="shared" si="1"/>
        <v>0.52653206369261452</v>
      </c>
      <c r="P52" s="22"/>
      <c r="Q52" s="22"/>
    </row>
    <row r="53" spans="2:17" ht="15.75" x14ac:dyDescent="0.25">
      <c r="B53" s="17" t="s">
        <v>30</v>
      </c>
      <c r="C53" s="17"/>
      <c r="D53" s="17"/>
      <c r="E53" s="19" t="s">
        <v>43</v>
      </c>
      <c r="F53" s="19"/>
      <c r="G53" s="19"/>
      <c r="H53" s="19"/>
      <c r="I53" s="16">
        <v>4.4999999999999998E-2</v>
      </c>
      <c r="J53" s="16">
        <v>0.1</v>
      </c>
      <c r="K53" s="14">
        <f t="shared" si="0"/>
        <v>2.2222222222222223</v>
      </c>
      <c r="L53" s="16">
        <v>1</v>
      </c>
      <c r="M53" s="16">
        <v>0</v>
      </c>
      <c r="N53" s="14">
        <f t="shared" si="1"/>
        <v>0.52653206369261452</v>
      </c>
      <c r="P53" s="22"/>
      <c r="Q53" s="22"/>
    </row>
    <row r="54" spans="2:17" ht="15.75" x14ac:dyDescent="0.25">
      <c r="B54" s="17" t="s">
        <v>31</v>
      </c>
      <c r="C54" s="17"/>
      <c r="D54" s="17"/>
      <c r="E54" s="19" t="s">
        <v>43</v>
      </c>
      <c r="F54" s="19"/>
      <c r="G54" s="19"/>
      <c r="H54" s="19"/>
      <c r="I54" s="16">
        <v>4.4999999999999998E-2</v>
      </c>
      <c r="J54" s="16">
        <v>0.1</v>
      </c>
      <c r="K54" s="14">
        <f t="shared" si="0"/>
        <v>2.2222222222222223</v>
      </c>
      <c r="L54" s="16">
        <v>1</v>
      </c>
      <c r="M54" s="16">
        <v>0</v>
      </c>
      <c r="N54" s="14">
        <f t="shared" si="1"/>
        <v>0.52653206369261452</v>
      </c>
      <c r="P54" s="22"/>
      <c r="Q54" s="22"/>
    </row>
    <row r="55" spans="2:17" ht="15.75" x14ac:dyDescent="0.25">
      <c r="B55" s="17" t="s">
        <v>32</v>
      </c>
      <c r="C55" s="17"/>
      <c r="D55" s="17"/>
      <c r="E55" s="19" t="s">
        <v>43</v>
      </c>
      <c r="F55" s="19"/>
      <c r="G55" s="19"/>
      <c r="H55" s="19"/>
      <c r="I55" s="16">
        <v>4.4999999999999998E-2</v>
      </c>
      <c r="J55" s="16">
        <v>0.1</v>
      </c>
      <c r="K55" s="14">
        <f t="shared" si="0"/>
        <v>2.2222222222222223</v>
      </c>
      <c r="L55" s="16">
        <v>1</v>
      </c>
      <c r="M55" s="16">
        <v>0</v>
      </c>
      <c r="N55" s="14">
        <f t="shared" si="1"/>
        <v>0.52653206369261452</v>
      </c>
      <c r="P55" s="22"/>
      <c r="Q55" s="22"/>
    </row>
    <row r="56" spans="2:17" ht="15.75" x14ac:dyDescent="0.25">
      <c r="B56" s="17" t="s">
        <v>33</v>
      </c>
      <c r="C56" s="17"/>
      <c r="D56" s="17"/>
      <c r="E56" s="19" t="s">
        <v>43</v>
      </c>
      <c r="F56" s="19"/>
      <c r="G56" s="19"/>
      <c r="H56" s="19"/>
      <c r="I56" s="16">
        <v>4.4999999999999998E-2</v>
      </c>
      <c r="J56" s="16">
        <v>0.1</v>
      </c>
      <c r="K56" s="14">
        <f t="shared" si="0"/>
        <v>2.2222222222222223</v>
      </c>
      <c r="L56" s="16">
        <v>1</v>
      </c>
      <c r="M56" s="16">
        <v>0</v>
      </c>
      <c r="N56" s="14">
        <f t="shared" si="1"/>
        <v>0.52653206369261452</v>
      </c>
      <c r="P56" s="22"/>
      <c r="Q56" s="22"/>
    </row>
    <row r="57" spans="2:17" ht="15.75" x14ac:dyDescent="0.25">
      <c r="B57" s="17" t="s">
        <v>34</v>
      </c>
      <c r="C57" s="17"/>
      <c r="D57" s="17"/>
      <c r="E57" s="19" t="s">
        <v>43</v>
      </c>
      <c r="F57" s="19"/>
      <c r="G57" s="19"/>
      <c r="H57" s="19"/>
      <c r="I57" s="16">
        <v>4.4999999999999998E-2</v>
      </c>
      <c r="J57" s="16">
        <v>0.1</v>
      </c>
      <c r="K57" s="14">
        <f t="shared" si="0"/>
        <v>2.2222222222222223</v>
      </c>
      <c r="L57" s="16">
        <v>1</v>
      </c>
      <c r="M57" s="16">
        <v>0</v>
      </c>
      <c r="N57" s="14">
        <f t="shared" si="1"/>
        <v>0.52653206369261452</v>
      </c>
      <c r="P57" s="22" t="s">
        <v>45</v>
      </c>
      <c r="Q57" s="22"/>
    </row>
    <row r="58" spans="2:17" ht="15.75" x14ac:dyDescent="0.25">
      <c r="B58" s="17" t="s">
        <v>35</v>
      </c>
      <c r="C58" s="17"/>
      <c r="D58" s="17"/>
      <c r="E58" s="19" t="s">
        <v>43</v>
      </c>
      <c r="F58" s="19"/>
      <c r="G58" s="19"/>
      <c r="H58" s="19"/>
      <c r="I58" s="16">
        <v>4.4999999999999998E-2</v>
      </c>
      <c r="J58" s="16">
        <v>0.1</v>
      </c>
      <c r="K58" s="14">
        <f t="shared" si="0"/>
        <v>2.2222222222222223</v>
      </c>
      <c r="L58" s="16">
        <v>1</v>
      </c>
      <c r="M58" s="16">
        <v>0</v>
      </c>
      <c r="N58" s="14">
        <f t="shared" si="1"/>
        <v>0.52653206369261452</v>
      </c>
    </row>
    <row r="59" spans="2:17" ht="15.75" x14ac:dyDescent="0.25">
      <c r="B59" s="17" t="s">
        <v>36</v>
      </c>
      <c r="C59" s="17"/>
      <c r="D59" s="17"/>
      <c r="E59" s="19" t="s">
        <v>43</v>
      </c>
      <c r="F59" s="19"/>
      <c r="G59" s="19"/>
      <c r="H59" s="19"/>
      <c r="I59" s="16">
        <v>4.4999999999999998E-2</v>
      </c>
      <c r="J59" s="16">
        <v>0.1</v>
      </c>
      <c r="K59" s="14">
        <f t="shared" si="0"/>
        <v>2.2222222222222223</v>
      </c>
      <c r="L59" s="16">
        <v>1</v>
      </c>
      <c r="M59" s="16">
        <v>0</v>
      </c>
      <c r="N59" s="14">
        <f t="shared" si="1"/>
        <v>0.52653206369261452</v>
      </c>
      <c r="P59" s="23" t="s">
        <v>45</v>
      </c>
      <c r="Q59" s="23"/>
    </row>
    <row r="60" spans="2:17" ht="15.75" x14ac:dyDescent="0.25">
      <c r="B60" s="17" t="s">
        <v>37</v>
      </c>
      <c r="C60" s="17"/>
      <c r="D60" s="17"/>
      <c r="E60" s="19" t="s">
        <v>43</v>
      </c>
      <c r="F60" s="19"/>
      <c r="G60" s="19"/>
      <c r="H60" s="19"/>
      <c r="I60" s="16">
        <v>4.4999999999999998E-2</v>
      </c>
      <c r="J60" s="16">
        <v>0.1</v>
      </c>
      <c r="K60" s="14">
        <f t="shared" si="0"/>
        <v>2.2222222222222223</v>
      </c>
      <c r="L60" s="16">
        <v>1</v>
      </c>
      <c r="M60" s="16">
        <v>0</v>
      </c>
      <c r="N60" s="14">
        <f t="shared" si="1"/>
        <v>0.52653206369261452</v>
      </c>
      <c r="P60" s="22"/>
      <c r="Q60" s="22"/>
    </row>
    <row r="61" spans="2:17" ht="15.75" x14ac:dyDescent="0.25">
      <c r="B61" s="17" t="s">
        <v>38</v>
      </c>
      <c r="C61" s="17"/>
      <c r="D61" s="17"/>
      <c r="E61" s="19" t="s">
        <v>43</v>
      </c>
      <c r="F61" s="19"/>
      <c r="G61" s="19"/>
      <c r="H61" s="19"/>
      <c r="I61" s="16">
        <v>4.4999999999999998E-2</v>
      </c>
      <c r="J61" s="16">
        <v>0.1</v>
      </c>
      <c r="K61" s="14">
        <f t="shared" si="0"/>
        <v>2.2222222222222223</v>
      </c>
      <c r="L61" s="16">
        <v>1</v>
      </c>
      <c r="M61" s="16">
        <v>0</v>
      </c>
      <c r="N61" s="14">
        <f t="shared" si="1"/>
        <v>0.52653206369261452</v>
      </c>
      <c r="P61" s="22"/>
      <c r="Q61" s="22"/>
    </row>
    <row r="62" spans="2:17" ht="15.75" x14ac:dyDescent="0.25">
      <c r="B62" s="17" t="s">
        <v>39</v>
      </c>
      <c r="C62" s="17"/>
      <c r="D62" s="17"/>
      <c r="E62" s="19" t="s">
        <v>43</v>
      </c>
      <c r="F62" s="19"/>
      <c r="G62" s="19"/>
      <c r="H62" s="19"/>
      <c r="I62" s="16">
        <v>4.4999999999999998E-2</v>
      </c>
      <c r="J62" s="16">
        <v>0.1</v>
      </c>
      <c r="K62" s="14">
        <f t="shared" si="0"/>
        <v>2.2222222222222223</v>
      </c>
      <c r="L62" s="16">
        <v>1</v>
      </c>
      <c r="M62" s="16">
        <v>0</v>
      </c>
      <c r="N62" s="14">
        <f t="shared" si="1"/>
        <v>0.52653206369261452</v>
      </c>
      <c r="P62" s="22"/>
      <c r="Q62" s="22"/>
    </row>
    <row r="63" spans="2:17" ht="15.75" x14ac:dyDescent="0.25">
      <c r="B63" s="17" t="s">
        <v>40</v>
      </c>
      <c r="C63" s="17"/>
      <c r="D63" s="17"/>
      <c r="E63" s="19" t="s">
        <v>43</v>
      </c>
      <c r="F63" s="19"/>
      <c r="G63" s="19"/>
      <c r="H63" s="19"/>
      <c r="I63" s="16">
        <v>4.4999999999999998E-2</v>
      </c>
      <c r="J63" s="16">
        <v>0.1</v>
      </c>
      <c r="K63" s="14">
        <f t="shared" si="0"/>
        <v>2.2222222222222223</v>
      </c>
      <c r="L63" s="16">
        <v>1</v>
      </c>
      <c r="M63" s="16">
        <v>0</v>
      </c>
      <c r="N63" s="14">
        <f t="shared" si="1"/>
        <v>0.52653206369261452</v>
      </c>
      <c r="P63" s="22"/>
      <c r="Q63" s="22"/>
    </row>
    <row r="64" spans="2:17" ht="15.75" x14ac:dyDescent="0.25">
      <c r="B64" s="17" t="s">
        <v>41</v>
      </c>
      <c r="C64" s="17"/>
      <c r="D64" s="17"/>
      <c r="E64" s="19" t="s">
        <v>43</v>
      </c>
      <c r="F64" s="19"/>
      <c r="G64" s="19"/>
      <c r="H64" s="19"/>
      <c r="I64" s="16">
        <v>4.4999999999999998E-2</v>
      </c>
      <c r="J64" s="16">
        <v>0.1</v>
      </c>
      <c r="K64" s="14">
        <f t="shared" si="0"/>
        <v>2.2222222222222223</v>
      </c>
      <c r="L64" s="16">
        <v>1</v>
      </c>
      <c r="M64" s="16">
        <v>0</v>
      </c>
      <c r="N64" s="14">
        <f t="shared" si="1"/>
        <v>0.52653206369261452</v>
      </c>
      <c r="P64" s="22"/>
      <c r="Q64" s="22"/>
    </row>
    <row r="65" spans="2:17" ht="15.75" x14ac:dyDescent="0.25">
      <c r="B65" s="17" t="s">
        <v>42</v>
      </c>
      <c r="C65" s="17"/>
      <c r="D65" s="17"/>
      <c r="E65" s="19" t="s">
        <v>43</v>
      </c>
      <c r="F65" s="19"/>
      <c r="G65" s="19"/>
      <c r="H65" s="19"/>
      <c r="I65" s="16">
        <v>4.4999999999999998E-2</v>
      </c>
      <c r="J65" s="16">
        <v>0.1</v>
      </c>
      <c r="K65" s="14">
        <f t="shared" si="0"/>
        <v>2.2222222222222223</v>
      </c>
      <c r="L65" s="16">
        <v>1</v>
      </c>
      <c r="M65" s="16">
        <v>0</v>
      </c>
      <c r="N65" s="14">
        <f t="shared" si="1"/>
        <v>0.52653206369261452</v>
      </c>
      <c r="P65" s="22"/>
      <c r="Q65" s="22"/>
    </row>
    <row r="66" spans="2:17" x14ac:dyDescent="0.25">
      <c r="P66" s="22"/>
      <c r="Q66" s="22"/>
    </row>
    <row r="67" spans="2:17" ht="18" x14ac:dyDescent="0.25">
      <c r="B67" s="5" t="s">
        <v>58</v>
      </c>
      <c r="P67" s="22"/>
      <c r="Q67" s="22"/>
    </row>
    <row r="68" spans="2:17" ht="15.75" x14ac:dyDescent="0.25">
      <c r="C68" s="9" t="s">
        <v>59</v>
      </c>
      <c r="G68" s="14">
        <f>SUMPRODUCT(M36:M65,N36:N65)/SUM(M36:M65)</f>
        <v>0.52653206369261452</v>
      </c>
      <c r="H68" s="9" t="s">
        <v>61</v>
      </c>
      <c r="I68" s="9"/>
      <c r="J68" s="9"/>
      <c r="K68" s="9"/>
      <c r="L68" s="9"/>
      <c r="M68" s="9"/>
      <c r="N68" s="9"/>
      <c r="P68" s="22"/>
      <c r="Q68" s="22"/>
    </row>
    <row r="69" spans="2:17" ht="15.75" x14ac:dyDescent="0.25">
      <c r="C69" s="9" t="s">
        <v>60</v>
      </c>
      <c r="G69" s="15">
        <f>SUM(M36:M65)</f>
        <v>30</v>
      </c>
      <c r="H69" s="9" t="s">
        <v>62</v>
      </c>
      <c r="P69" s="22"/>
      <c r="Q69" s="22"/>
    </row>
    <row r="70" spans="2:17" ht="15.75" x14ac:dyDescent="0.25">
      <c r="C70" s="9"/>
      <c r="H70" s="9"/>
      <c r="P70" s="13"/>
      <c r="Q70" s="13"/>
    </row>
    <row r="72" spans="2:17" ht="18" x14ac:dyDescent="0.25">
      <c r="B72" s="5" t="s">
        <v>56</v>
      </c>
    </row>
    <row r="74" spans="2:17" x14ac:dyDescent="0.25">
      <c r="E74" s="28" t="s">
        <v>52</v>
      </c>
      <c r="F74" s="28"/>
      <c r="G74" s="28"/>
      <c r="H74" s="28"/>
      <c r="I74" s="12" t="s">
        <v>54</v>
      </c>
    </row>
    <row r="75" spans="2:17" x14ac:dyDescent="0.25">
      <c r="E75" s="28" t="s">
        <v>53</v>
      </c>
      <c r="F75" s="28"/>
      <c r="G75" s="28"/>
      <c r="H75" s="28"/>
      <c r="I75" s="12" t="s">
        <v>55</v>
      </c>
    </row>
  </sheetData>
  <mergeCells count="88">
    <mergeCell ref="N4:O6"/>
    <mergeCell ref="G24:L24"/>
    <mergeCell ref="G25:L25"/>
    <mergeCell ref="G26:L26"/>
    <mergeCell ref="E74:H74"/>
    <mergeCell ref="E75:H75"/>
    <mergeCell ref="C7:M8"/>
    <mergeCell ref="C19:M21"/>
    <mergeCell ref="E24:F24"/>
    <mergeCell ref="E25:F25"/>
    <mergeCell ref="E26:F26"/>
    <mergeCell ref="E27:F27"/>
    <mergeCell ref="E28:F28"/>
    <mergeCell ref="E62:H62"/>
    <mergeCell ref="E63:H63"/>
    <mergeCell ref="E64:H64"/>
    <mergeCell ref="E65:H65"/>
    <mergeCell ref="E50:H50"/>
    <mergeCell ref="E23:L23"/>
    <mergeCell ref="P36:Q45"/>
    <mergeCell ref="P35:Q35"/>
    <mergeCell ref="P47:Q47"/>
    <mergeCell ref="P48:Q57"/>
    <mergeCell ref="P59:Q59"/>
    <mergeCell ref="P60:Q69"/>
    <mergeCell ref="E56:H56"/>
    <mergeCell ref="E57:H57"/>
    <mergeCell ref="E58:H58"/>
    <mergeCell ref="E59:H59"/>
    <mergeCell ref="E60:H60"/>
    <mergeCell ref="E61:H61"/>
    <mergeCell ref="E51:H51"/>
    <mergeCell ref="E52:H52"/>
    <mergeCell ref="E53:H53"/>
    <mergeCell ref="E54:H54"/>
    <mergeCell ref="E55:H55"/>
    <mergeCell ref="E44:H44"/>
    <mergeCell ref="E45:H45"/>
    <mergeCell ref="E46:H46"/>
    <mergeCell ref="E47:H47"/>
    <mergeCell ref="E48:H48"/>
    <mergeCell ref="E49:H49"/>
    <mergeCell ref="B65:D65"/>
    <mergeCell ref="E35:H35"/>
    <mergeCell ref="E36:H36"/>
    <mergeCell ref="E37:H37"/>
    <mergeCell ref="E38:H38"/>
    <mergeCell ref="E39:H39"/>
    <mergeCell ref="E40:H40"/>
    <mergeCell ref="E41:H41"/>
    <mergeCell ref="E42:H42"/>
    <mergeCell ref="E43:H43"/>
    <mergeCell ref="B59:D59"/>
    <mergeCell ref="B60:D60"/>
    <mergeCell ref="B61:D61"/>
    <mergeCell ref="B62:D62"/>
    <mergeCell ref="B63:D63"/>
    <mergeCell ref="B64:D64"/>
    <mergeCell ref="B53:D53"/>
    <mergeCell ref="B54:D54"/>
    <mergeCell ref="B55:D55"/>
    <mergeCell ref="B56:D56"/>
    <mergeCell ref="B57:D57"/>
    <mergeCell ref="B58:D58"/>
    <mergeCell ref="B52:D52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40:D40"/>
    <mergeCell ref="D13:M15"/>
    <mergeCell ref="C31:J31"/>
    <mergeCell ref="C32:J32"/>
    <mergeCell ref="C2:L4"/>
    <mergeCell ref="B35:D35"/>
    <mergeCell ref="B36:D36"/>
    <mergeCell ref="B37:D37"/>
    <mergeCell ref="B38:D38"/>
    <mergeCell ref="B39:D39"/>
    <mergeCell ref="G27:L27"/>
    <mergeCell ref="G28:L28"/>
  </mergeCells>
  <dataValidations count="1">
    <dataValidation type="list" allowBlank="1" showInputMessage="1" showErrorMessage="1" sqref="E36:H65">
      <mc:AlternateContent xmlns:x12ac="http://schemas.microsoft.com/office/spreadsheetml/2011/1/ac" xmlns:mc="http://schemas.openxmlformats.org/markup-compatibility/2006">
        <mc:Choice Requires="x12ac">
          <x12ac:list>Rectangulaire,"Triangulaire, coin supérieur le plus mince","Triangulaire, coin supérieur le plus épais"</x12ac:list>
        </mc:Choice>
        <mc:Fallback>
          <formula1>"Rectangulaire,Triangulaire, coin supérieur le plus mince,Triangulaire, coin supérieur le plus épais"</formula1>
        </mc:Fallback>
      </mc:AlternateContent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Université Catholique de Louvain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Prignon</dc:creator>
  <cp:lastModifiedBy>Sylvie Rouche</cp:lastModifiedBy>
  <dcterms:created xsi:type="dcterms:W3CDTF">2016-09-13T10:09:31Z</dcterms:created>
  <dcterms:modified xsi:type="dcterms:W3CDTF">2019-05-13T15:20:14Z</dcterms:modified>
</cp:coreProperties>
</file>