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drawings/drawing4.xml" ContentType="application/vnd.openxmlformats-officedocument.drawing+xml"/>
  <Override PartName="/xl/ctrlProps/ctrlProp60.xml" ContentType="application/vnd.ms-excel.controlproperties+xml"/>
  <Override PartName="/xl/ctrlProps/ctrlProp6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mc:AlternateContent xmlns:mc="http://schemas.openxmlformats.org/markup-compatibility/2006">
    <mc:Choice Requires="x15">
      <x15ac:absPath xmlns:x15ac="http://schemas.microsoft.com/office/spreadsheetml/2010/11/ac" url="https://icedd.sharepoint.com/sites/FacilitateurURETertiaire2020/Documents partages/DAA 2023/DAA 2023 - Data/04 - Soutien SPW/Outils Energie+ - Phase 2/1 - Denis/Outils finalisés - pour envoi/"/>
    </mc:Choice>
  </mc:AlternateContent>
  <xr:revisionPtr revIDLastSave="1" documentId="13_ncr:1_{468695BF-5FC7-44D9-82FB-FECE748873CB}" xr6:coauthVersionLast="47" xr6:coauthVersionMax="47" xr10:uidLastSave="{6EE06ABD-1293-4101-8161-2183F9EA8B83}"/>
  <bookViews>
    <workbookView xWindow="-108" yWindow="-108" windowWidth="23256" windowHeight="13176" tabRatio="871" activeTab="1" xr2:uid="{00000000-000D-0000-FFFF-FFFF00000000}"/>
  </bookViews>
  <sheets>
    <sheet name="Commentaires" sheetId="39" r:id="rId1"/>
    <sheet name="Version" sheetId="41" r:id="rId2"/>
    <sheet name="Paroi" sheetId="1" r:id="rId3"/>
    <sheet name="Si toiture inversée" sheetId="37" r:id="rId4"/>
    <sheet name="Maçonneries et briques creuses" sheetId="40" r:id="rId5"/>
    <sheet name="Calcul R non homogène" sheetId="35" state="hidden" r:id="rId6"/>
    <sheet name="Calcul de U" sheetId="36" state="hidden" r:id="rId7"/>
    <sheet name="Type de parois" sheetId="25" state="hidden" r:id="rId8"/>
    <sheet name="Gamme de matériau" sheetId="4" state="hidden" r:id="rId9"/>
    <sheet name="Produit disponible couche 1" sheetId="5" state="hidden" r:id="rId10"/>
    <sheet name="Produit disponible couche 2" sheetId="19" state="hidden" r:id="rId11"/>
    <sheet name="Produit disponible couche 3" sheetId="20" state="hidden" r:id="rId12"/>
    <sheet name="Produit disponible couche 4" sheetId="21" state="hidden" r:id="rId13"/>
    <sheet name="Produit disponible couche 5" sheetId="22" state="hidden" r:id="rId14"/>
    <sheet name="Produit disponible couche 6" sheetId="23" state="hidden" r:id="rId15"/>
    <sheet name="Produit disponible couche 7" sheetId="24" state="hidden" r:id="rId16"/>
    <sheet name="Type de toiture inversée" sheetId="38" state="hidden" r:id="rId17"/>
    <sheet name="Mon produit" sheetId="18" state="hidden" r:id="rId18"/>
    <sheet name="Produit disponible couche 1 (2)" sheetId="26" state="hidden" r:id="rId19"/>
    <sheet name="Produit disponible couche 2 (2)" sheetId="27" state="hidden" r:id="rId20"/>
    <sheet name="Produit disponible couche 3 (2)" sheetId="28" state="hidden" r:id="rId21"/>
    <sheet name="Produit disponible couche 4 (2)" sheetId="29" state="hidden" r:id="rId22"/>
    <sheet name="Produit disponible couche 5 (2)" sheetId="30" state="hidden" r:id="rId23"/>
    <sheet name="Produit disponible couche 6 (2)" sheetId="31" state="hidden" r:id="rId24"/>
    <sheet name="Produit disponible couche 7 (2)" sheetId="32" state="hidden" r:id="rId25"/>
    <sheet name="Mon produit (2)" sheetId="33" state="hidden" r:id="rId26"/>
    <sheet name="Aucun" sheetId="17" state="hidden" r:id="rId27"/>
    <sheet name="Vide et comble" sheetId="3" state="hidden" r:id="rId28"/>
    <sheet name="Métaux" sheetId="6" state="hidden" r:id="rId29"/>
    <sheet name="Pierre naturelle" sheetId="7" state="hidden" r:id="rId30"/>
    <sheet name="Briques" sheetId="8" state="hidden" r:id="rId31"/>
    <sheet name="Blocs de béton" sheetId="9" state="hidden" r:id="rId32"/>
    <sheet name="Béton" sheetId="10" state="hidden" r:id="rId33"/>
    <sheet name="Plâtre" sheetId="11" state="hidden" r:id="rId34"/>
    <sheet name="Enduits" sheetId="12" state="hidden" r:id="rId35"/>
    <sheet name="Bois et dérivés" sheetId="13" state="hidden" r:id="rId36"/>
    <sheet name="Isolants" sheetId="14" state="hidden" r:id="rId37"/>
    <sheet name="Divers" sheetId="15" state="hidden" r:id="rId38"/>
    <sheet name="Matériaux de construction non h" sheetId="16" state="hidden" r:id="rId39"/>
    <sheet name="Id a la composition 1" sheetId="34" state="hidden" r:id="rId40"/>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49" i="1" l="1"/>
  <c r="N62" i="1" s="1"/>
  <c r="B4" i="24"/>
  <c r="C4" i="24"/>
  <c r="D4" i="24"/>
  <c r="E4" i="24"/>
  <c r="F4" i="24"/>
  <c r="B5" i="24"/>
  <c r="C5" i="24"/>
  <c r="D5" i="24"/>
  <c r="E5" i="24"/>
  <c r="F5" i="24"/>
  <c r="B6" i="24"/>
  <c r="C6" i="24"/>
  <c r="D6" i="24"/>
  <c r="E6" i="24"/>
  <c r="F6" i="24"/>
  <c r="B7" i="24"/>
  <c r="C7" i="24"/>
  <c r="D7" i="24"/>
  <c r="E7" i="24"/>
  <c r="F7" i="24"/>
  <c r="B8" i="24"/>
  <c r="C8" i="24"/>
  <c r="C9" i="18" s="1"/>
  <c r="D8" i="24"/>
  <c r="E8" i="24"/>
  <c r="E9" i="18" s="1"/>
  <c r="F8" i="24"/>
  <c r="B9" i="24"/>
  <c r="C9" i="24"/>
  <c r="D9" i="24"/>
  <c r="E9" i="24"/>
  <c r="F9" i="24"/>
  <c r="B10" i="24"/>
  <c r="C10" i="24"/>
  <c r="D10" i="24"/>
  <c r="E10" i="24"/>
  <c r="F10" i="24"/>
  <c r="B11" i="24"/>
  <c r="C11" i="24"/>
  <c r="D11" i="24"/>
  <c r="E11" i="24"/>
  <c r="F11" i="24"/>
  <c r="B12" i="24"/>
  <c r="C12" i="24"/>
  <c r="D12" i="24"/>
  <c r="E12" i="24"/>
  <c r="F12" i="24"/>
  <c r="B13" i="24"/>
  <c r="C13" i="24"/>
  <c r="D13" i="24"/>
  <c r="E13" i="24"/>
  <c r="F13" i="24"/>
  <c r="B14" i="24"/>
  <c r="C14" i="24"/>
  <c r="D14" i="24"/>
  <c r="E14" i="24"/>
  <c r="F14" i="24"/>
  <c r="B15" i="24"/>
  <c r="C15" i="24"/>
  <c r="D15" i="24"/>
  <c r="E15" i="24"/>
  <c r="F15" i="24"/>
  <c r="B16" i="24"/>
  <c r="C16" i="24"/>
  <c r="D16" i="24"/>
  <c r="E16" i="24"/>
  <c r="F16" i="24"/>
  <c r="B17" i="24"/>
  <c r="C17" i="24"/>
  <c r="D17" i="24"/>
  <c r="E17" i="24"/>
  <c r="F17" i="24"/>
  <c r="B18" i="24"/>
  <c r="C18" i="24"/>
  <c r="D18" i="24"/>
  <c r="E18" i="24"/>
  <c r="F18" i="24"/>
  <c r="B19" i="24"/>
  <c r="C19" i="24"/>
  <c r="D19" i="24"/>
  <c r="E19" i="24"/>
  <c r="F19" i="24"/>
  <c r="B20" i="24"/>
  <c r="C20" i="24"/>
  <c r="D20" i="24"/>
  <c r="E20" i="24"/>
  <c r="F20" i="24"/>
  <c r="B21" i="24"/>
  <c r="C21" i="24"/>
  <c r="D21" i="24"/>
  <c r="E21" i="24"/>
  <c r="F21" i="24"/>
  <c r="B22" i="24"/>
  <c r="C22" i="24"/>
  <c r="D22" i="24"/>
  <c r="E22" i="24"/>
  <c r="F22" i="24"/>
  <c r="B23" i="24"/>
  <c r="C23" i="24"/>
  <c r="D23" i="24"/>
  <c r="E23" i="24"/>
  <c r="F23" i="24"/>
  <c r="B24" i="24"/>
  <c r="C24" i="24"/>
  <c r="D24" i="24"/>
  <c r="E24" i="24"/>
  <c r="F24" i="24"/>
  <c r="B25" i="24"/>
  <c r="C25" i="24"/>
  <c r="D25" i="24"/>
  <c r="E25" i="24"/>
  <c r="F25" i="24"/>
  <c r="B26" i="24"/>
  <c r="C26" i="24"/>
  <c r="D26" i="24"/>
  <c r="E26" i="24"/>
  <c r="F26" i="24"/>
  <c r="B27" i="24"/>
  <c r="C27" i="24"/>
  <c r="D27" i="24"/>
  <c r="E27" i="24"/>
  <c r="F27" i="24"/>
  <c r="B28" i="24"/>
  <c r="C28" i="24"/>
  <c r="D28" i="24"/>
  <c r="E28" i="24"/>
  <c r="F28" i="24"/>
  <c r="B29" i="24"/>
  <c r="C29" i="24"/>
  <c r="D29" i="24"/>
  <c r="E29" i="24"/>
  <c r="F29" i="24"/>
  <c r="B30" i="24"/>
  <c r="C30" i="24"/>
  <c r="D30" i="24"/>
  <c r="E30" i="24"/>
  <c r="F30" i="24"/>
  <c r="B31" i="24"/>
  <c r="C31" i="24"/>
  <c r="D31" i="24"/>
  <c r="E31" i="24"/>
  <c r="F31" i="24"/>
  <c r="B32" i="24"/>
  <c r="C32" i="24"/>
  <c r="D32" i="24"/>
  <c r="E32" i="24"/>
  <c r="F32" i="24"/>
  <c r="B33" i="24"/>
  <c r="C33" i="24"/>
  <c r="D33" i="24"/>
  <c r="E33" i="24"/>
  <c r="F33" i="24"/>
  <c r="B34" i="24"/>
  <c r="C34" i="24"/>
  <c r="D34" i="24"/>
  <c r="E34" i="24"/>
  <c r="F34" i="24"/>
  <c r="B35" i="24"/>
  <c r="C35" i="24"/>
  <c r="D35" i="24"/>
  <c r="E35" i="24"/>
  <c r="F35" i="24"/>
  <c r="B36" i="24"/>
  <c r="C36" i="24"/>
  <c r="D36" i="24"/>
  <c r="E36" i="24"/>
  <c r="F36" i="24"/>
  <c r="B37" i="24"/>
  <c r="C37" i="24"/>
  <c r="D37" i="24"/>
  <c r="E37" i="24"/>
  <c r="F37" i="24"/>
  <c r="B38" i="24"/>
  <c r="C38" i="24"/>
  <c r="D38" i="24"/>
  <c r="E38" i="24"/>
  <c r="F38" i="24"/>
  <c r="B39" i="24"/>
  <c r="C39" i="24"/>
  <c r="D39" i="24"/>
  <c r="E39" i="24"/>
  <c r="F39" i="24"/>
  <c r="B40" i="24"/>
  <c r="C40" i="24"/>
  <c r="D40" i="24"/>
  <c r="E40" i="24"/>
  <c r="F40" i="24"/>
  <c r="B41" i="24"/>
  <c r="C41" i="24"/>
  <c r="D41" i="24"/>
  <c r="E41" i="24"/>
  <c r="F41" i="24"/>
  <c r="B42" i="24"/>
  <c r="C42" i="24"/>
  <c r="D42" i="24"/>
  <c r="E42" i="24"/>
  <c r="F42" i="24"/>
  <c r="B43" i="24"/>
  <c r="C43" i="24"/>
  <c r="D43" i="24"/>
  <c r="E43" i="24"/>
  <c r="F43" i="24"/>
  <c r="B44" i="24"/>
  <c r="C44" i="24"/>
  <c r="D44" i="24"/>
  <c r="E44" i="24"/>
  <c r="F44" i="24"/>
  <c r="B45" i="24"/>
  <c r="C45" i="24"/>
  <c r="D45" i="24"/>
  <c r="E45" i="24"/>
  <c r="F45" i="24"/>
  <c r="B46" i="24"/>
  <c r="C46" i="24"/>
  <c r="D46" i="24"/>
  <c r="E46" i="24"/>
  <c r="F46" i="24"/>
  <c r="B4" i="23"/>
  <c r="C4" i="23"/>
  <c r="D4" i="23"/>
  <c r="E4" i="23"/>
  <c r="F4" i="23"/>
  <c r="B5" i="23"/>
  <c r="C5" i="23"/>
  <c r="D5" i="23"/>
  <c r="E5" i="23"/>
  <c r="F5" i="23"/>
  <c r="B6" i="23"/>
  <c r="C6" i="23"/>
  <c r="D6" i="23"/>
  <c r="E6" i="23"/>
  <c r="F6" i="23"/>
  <c r="B7" i="23"/>
  <c r="C7" i="23"/>
  <c r="D7" i="23"/>
  <c r="E7" i="23"/>
  <c r="F7" i="23"/>
  <c r="B8" i="23"/>
  <c r="C8" i="23"/>
  <c r="D8" i="23"/>
  <c r="D8" i="18" s="1"/>
  <c r="N55" i="1" s="1"/>
  <c r="J68" i="1" s="1"/>
  <c r="E8" i="23"/>
  <c r="E8" i="18" s="1"/>
  <c r="F8" i="23"/>
  <c r="B9" i="23"/>
  <c r="C9" i="23"/>
  <c r="D9" i="23"/>
  <c r="E9" i="23"/>
  <c r="F9" i="23"/>
  <c r="B10" i="23"/>
  <c r="C10" i="23"/>
  <c r="D10" i="23"/>
  <c r="E10" i="23"/>
  <c r="F10" i="23"/>
  <c r="B11" i="23"/>
  <c r="C11" i="23"/>
  <c r="D11" i="23"/>
  <c r="E11" i="23"/>
  <c r="F11" i="23"/>
  <c r="B12" i="23"/>
  <c r="C12" i="23"/>
  <c r="D12" i="23"/>
  <c r="E12" i="23"/>
  <c r="F12" i="23"/>
  <c r="B13" i="23"/>
  <c r="C13" i="23"/>
  <c r="D13" i="23"/>
  <c r="E13" i="23"/>
  <c r="F13" i="23"/>
  <c r="B14" i="23"/>
  <c r="C14" i="23"/>
  <c r="D14" i="23"/>
  <c r="E14" i="23"/>
  <c r="F14" i="23"/>
  <c r="B15" i="23"/>
  <c r="C15" i="23"/>
  <c r="D15" i="23"/>
  <c r="E15" i="23"/>
  <c r="F15" i="23"/>
  <c r="B16" i="23"/>
  <c r="C16" i="23"/>
  <c r="D16" i="23"/>
  <c r="E16" i="23"/>
  <c r="F16" i="23"/>
  <c r="B17" i="23"/>
  <c r="C17" i="23"/>
  <c r="D17" i="23"/>
  <c r="E17" i="23"/>
  <c r="F17" i="23"/>
  <c r="B18" i="23"/>
  <c r="C18" i="23"/>
  <c r="D18" i="23"/>
  <c r="E18" i="23"/>
  <c r="F18" i="23"/>
  <c r="B19" i="23"/>
  <c r="C19" i="23"/>
  <c r="D19" i="23"/>
  <c r="E19" i="23"/>
  <c r="F19" i="23"/>
  <c r="B20" i="23"/>
  <c r="C20" i="23"/>
  <c r="D20" i="23"/>
  <c r="E20" i="23"/>
  <c r="F20" i="23"/>
  <c r="B21" i="23"/>
  <c r="C21" i="23"/>
  <c r="D21" i="23"/>
  <c r="E21" i="23"/>
  <c r="F21" i="23"/>
  <c r="B22" i="23"/>
  <c r="C22" i="23"/>
  <c r="D22" i="23"/>
  <c r="E22" i="23"/>
  <c r="F22" i="23"/>
  <c r="B23" i="23"/>
  <c r="C23" i="23"/>
  <c r="D23" i="23"/>
  <c r="E23" i="23"/>
  <c r="F23" i="23"/>
  <c r="B24" i="23"/>
  <c r="C24" i="23"/>
  <c r="D24" i="23"/>
  <c r="E24" i="23"/>
  <c r="F24" i="23"/>
  <c r="B25" i="23"/>
  <c r="C25" i="23"/>
  <c r="D25" i="23"/>
  <c r="E25" i="23"/>
  <c r="F25" i="23"/>
  <c r="B26" i="23"/>
  <c r="C26" i="23"/>
  <c r="D26" i="23"/>
  <c r="E26" i="23"/>
  <c r="F26" i="23"/>
  <c r="B27" i="23"/>
  <c r="C27" i="23"/>
  <c r="D27" i="23"/>
  <c r="E27" i="23"/>
  <c r="F27" i="23"/>
  <c r="B28" i="23"/>
  <c r="C28" i="23"/>
  <c r="D28" i="23"/>
  <c r="E28" i="23"/>
  <c r="F28" i="23"/>
  <c r="B29" i="23"/>
  <c r="C29" i="23"/>
  <c r="D29" i="23"/>
  <c r="E29" i="23"/>
  <c r="F29" i="23"/>
  <c r="B30" i="23"/>
  <c r="C30" i="23"/>
  <c r="D30" i="23"/>
  <c r="E30" i="23"/>
  <c r="F30" i="23"/>
  <c r="B31" i="23"/>
  <c r="C31" i="23"/>
  <c r="D31" i="23"/>
  <c r="E31" i="23"/>
  <c r="F31" i="23"/>
  <c r="B32" i="23"/>
  <c r="C32" i="23"/>
  <c r="D32" i="23"/>
  <c r="E32" i="23"/>
  <c r="F32" i="23"/>
  <c r="B33" i="23"/>
  <c r="C33" i="23"/>
  <c r="D33" i="23"/>
  <c r="E33" i="23"/>
  <c r="F33" i="23"/>
  <c r="B34" i="23"/>
  <c r="C34" i="23"/>
  <c r="D34" i="23"/>
  <c r="E34" i="23"/>
  <c r="F34" i="23"/>
  <c r="B35" i="23"/>
  <c r="C35" i="23"/>
  <c r="D35" i="23"/>
  <c r="E35" i="23"/>
  <c r="F35" i="23"/>
  <c r="B36" i="23"/>
  <c r="C36" i="23"/>
  <c r="D36" i="23"/>
  <c r="E36" i="23"/>
  <c r="F36" i="23"/>
  <c r="B37" i="23"/>
  <c r="C37" i="23"/>
  <c r="D37" i="23"/>
  <c r="E37" i="23"/>
  <c r="F37" i="23"/>
  <c r="B38" i="23"/>
  <c r="C38" i="23"/>
  <c r="D38" i="23"/>
  <c r="E38" i="23"/>
  <c r="F38" i="23"/>
  <c r="B39" i="23"/>
  <c r="C39" i="23"/>
  <c r="D39" i="23"/>
  <c r="E39" i="23"/>
  <c r="F39" i="23"/>
  <c r="B40" i="23"/>
  <c r="C40" i="23"/>
  <c r="D40" i="23"/>
  <c r="E40" i="23"/>
  <c r="F40" i="23"/>
  <c r="B41" i="23"/>
  <c r="C41" i="23"/>
  <c r="D41" i="23"/>
  <c r="E41" i="23"/>
  <c r="F41" i="23"/>
  <c r="B42" i="23"/>
  <c r="C42" i="23"/>
  <c r="D42" i="23"/>
  <c r="E42" i="23"/>
  <c r="F42" i="23"/>
  <c r="B43" i="23"/>
  <c r="C43" i="23"/>
  <c r="D43" i="23"/>
  <c r="E43" i="23"/>
  <c r="F43" i="23"/>
  <c r="B44" i="23"/>
  <c r="C44" i="23"/>
  <c r="D44" i="23"/>
  <c r="E44" i="23"/>
  <c r="F44" i="23"/>
  <c r="B45" i="23"/>
  <c r="C45" i="23"/>
  <c r="D45" i="23"/>
  <c r="E45" i="23"/>
  <c r="F45" i="23"/>
  <c r="B46" i="23"/>
  <c r="C46" i="23"/>
  <c r="D46" i="23"/>
  <c r="E46" i="23"/>
  <c r="F46" i="23"/>
  <c r="B4" i="22"/>
  <c r="C4" i="22"/>
  <c r="D4" i="22"/>
  <c r="E4" i="22"/>
  <c r="F4" i="22"/>
  <c r="B5" i="22"/>
  <c r="C5" i="22"/>
  <c r="D5" i="22"/>
  <c r="E5" i="22"/>
  <c r="F5" i="22"/>
  <c r="B6" i="22"/>
  <c r="C6" i="22"/>
  <c r="D6" i="22"/>
  <c r="E6" i="22"/>
  <c r="F6" i="22"/>
  <c r="B7" i="22"/>
  <c r="C7" i="22"/>
  <c r="D7" i="22"/>
  <c r="E7" i="22"/>
  <c r="F7" i="22"/>
  <c r="B8" i="22"/>
  <c r="C8" i="22"/>
  <c r="D8" i="22"/>
  <c r="D7" i="18" s="1"/>
  <c r="N54" i="1" s="1"/>
  <c r="E8" i="22"/>
  <c r="E7" i="18" s="1"/>
  <c r="F8" i="22"/>
  <c r="B9" i="22"/>
  <c r="C9" i="22"/>
  <c r="D9" i="22"/>
  <c r="E9" i="22"/>
  <c r="F9" i="22"/>
  <c r="B10" i="22"/>
  <c r="C10" i="22"/>
  <c r="D10" i="22"/>
  <c r="E10" i="22"/>
  <c r="F10" i="22"/>
  <c r="B11" i="22"/>
  <c r="C11" i="22"/>
  <c r="D11" i="22"/>
  <c r="E11" i="22"/>
  <c r="F11" i="22"/>
  <c r="B12" i="22"/>
  <c r="C12" i="22"/>
  <c r="D12" i="22"/>
  <c r="E12" i="22"/>
  <c r="F12" i="22"/>
  <c r="B13" i="22"/>
  <c r="C13" i="22"/>
  <c r="D13" i="22"/>
  <c r="E13" i="22"/>
  <c r="F13" i="22"/>
  <c r="B14" i="22"/>
  <c r="C14" i="22"/>
  <c r="D14" i="22"/>
  <c r="E14" i="22"/>
  <c r="F14" i="22"/>
  <c r="B15" i="22"/>
  <c r="C15" i="22"/>
  <c r="D15" i="22"/>
  <c r="E15" i="22"/>
  <c r="F15" i="22"/>
  <c r="B16" i="22"/>
  <c r="C16" i="22"/>
  <c r="D16" i="22"/>
  <c r="E16" i="22"/>
  <c r="F16" i="22"/>
  <c r="B17" i="22"/>
  <c r="C17" i="22"/>
  <c r="D17" i="22"/>
  <c r="E17" i="22"/>
  <c r="F17" i="22"/>
  <c r="B18" i="22"/>
  <c r="C18" i="22"/>
  <c r="D18" i="22"/>
  <c r="E18" i="22"/>
  <c r="F18" i="22"/>
  <c r="B19" i="22"/>
  <c r="C19" i="22"/>
  <c r="D19" i="22"/>
  <c r="E19" i="22"/>
  <c r="F19" i="22"/>
  <c r="B20" i="22"/>
  <c r="C20" i="22"/>
  <c r="D20" i="22"/>
  <c r="E20" i="22"/>
  <c r="F20" i="22"/>
  <c r="B21" i="22"/>
  <c r="C21" i="22"/>
  <c r="D21" i="22"/>
  <c r="E21" i="22"/>
  <c r="F21" i="22"/>
  <c r="B22" i="22"/>
  <c r="C22" i="22"/>
  <c r="D22" i="22"/>
  <c r="E22" i="22"/>
  <c r="F22" i="22"/>
  <c r="B23" i="22"/>
  <c r="C23" i="22"/>
  <c r="D23" i="22"/>
  <c r="E23" i="22"/>
  <c r="F23" i="22"/>
  <c r="B24" i="22"/>
  <c r="C24" i="22"/>
  <c r="D24" i="22"/>
  <c r="E24" i="22"/>
  <c r="F24" i="22"/>
  <c r="B25" i="22"/>
  <c r="C25" i="22"/>
  <c r="D25" i="22"/>
  <c r="E25" i="22"/>
  <c r="F25" i="22"/>
  <c r="B26" i="22"/>
  <c r="C26" i="22"/>
  <c r="D26" i="22"/>
  <c r="E26" i="22"/>
  <c r="F26" i="22"/>
  <c r="B27" i="22"/>
  <c r="C27" i="22"/>
  <c r="D27" i="22"/>
  <c r="E27" i="22"/>
  <c r="F27" i="22"/>
  <c r="B28" i="22"/>
  <c r="C28" i="22"/>
  <c r="D28" i="22"/>
  <c r="E28" i="22"/>
  <c r="F28" i="22"/>
  <c r="B29" i="22"/>
  <c r="C29" i="22"/>
  <c r="D29" i="22"/>
  <c r="E29" i="22"/>
  <c r="F29" i="22"/>
  <c r="B30" i="22"/>
  <c r="C30" i="22"/>
  <c r="D30" i="22"/>
  <c r="E30" i="22"/>
  <c r="F30" i="22"/>
  <c r="B31" i="22"/>
  <c r="C31" i="22"/>
  <c r="D31" i="22"/>
  <c r="E31" i="22"/>
  <c r="F31" i="22"/>
  <c r="B32" i="22"/>
  <c r="C32" i="22"/>
  <c r="D32" i="22"/>
  <c r="E32" i="22"/>
  <c r="F32" i="22"/>
  <c r="B33" i="22"/>
  <c r="C33" i="22"/>
  <c r="D33" i="22"/>
  <c r="E33" i="22"/>
  <c r="F33" i="22"/>
  <c r="B34" i="22"/>
  <c r="C34" i="22"/>
  <c r="D34" i="22"/>
  <c r="E34" i="22"/>
  <c r="F34" i="22"/>
  <c r="B35" i="22"/>
  <c r="C35" i="22"/>
  <c r="D35" i="22"/>
  <c r="E35" i="22"/>
  <c r="F35" i="22"/>
  <c r="B36" i="22"/>
  <c r="C36" i="22"/>
  <c r="D36" i="22"/>
  <c r="E36" i="22"/>
  <c r="F36" i="22"/>
  <c r="B4" i="21"/>
  <c r="C4" i="21"/>
  <c r="D4" i="21"/>
  <c r="E4" i="21"/>
  <c r="F4" i="21"/>
  <c r="B5" i="21"/>
  <c r="C5" i="21"/>
  <c r="D5" i="21"/>
  <c r="E5" i="21"/>
  <c r="F5" i="21"/>
  <c r="B6" i="21"/>
  <c r="C6" i="21"/>
  <c r="D6" i="21"/>
  <c r="E6" i="21"/>
  <c r="F6" i="21"/>
  <c r="B7" i="21"/>
  <c r="C7" i="21"/>
  <c r="D7" i="21"/>
  <c r="E7" i="21"/>
  <c r="F7" i="21"/>
  <c r="B8" i="21"/>
  <c r="C8" i="21"/>
  <c r="D8" i="21"/>
  <c r="E8" i="21"/>
  <c r="F8" i="21"/>
  <c r="B9" i="21"/>
  <c r="C9" i="21"/>
  <c r="D9" i="21"/>
  <c r="E9" i="21"/>
  <c r="F9" i="21"/>
  <c r="B10" i="21"/>
  <c r="C10" i="21"/>
  <c r="D10" i="21"/>
  <c r="E10" i="21"/>
  <c r="F10" i="21"/>
  <c r="B11" i="21"/>
  <c r="C11" i="21"/>
  <c r="D11" i="21"/>
  <c r="E11" i="21"/>
  <c r="F11" i="21"/>
  <c r="B12" i="21"/>
  <c r="C12" i="21"/>
  <c r="D12" i="21"/>
  <c r="E12" i="21"/>
  <c r="F12" i="21"/>
  <c r="B13" i="21"/>
  <c r="C13" i="21"/>
  <c r="D13" i="21"/>
  <c r="E13" i="21"/>
  <c r="F13" i="21"/>
  <c r="B14" i="21"/>
  <c r="C14" i="21"/>
  <c r="D14" i="21"/>
  <c r="E14" i="21"/>
  <c r="F14" i="21"/>
  <c r="B15" i="21"/>
  <c r="C15" i="21"/>
  <c r="D15" i="21"/>
  <c r="E15" i="21"/>
  <c r="F15" i="21"/>
  <c r="B16" i="21"/>
  <c r="C16" i="21"/>
  <c r="D16" i="21"/>
  <c r="E16" i="21"/>
  <c r="F16" i="21"/>
  <c r="B17" i="21"/>
  <c r="C17" i="21"/>
  <c r="D17" i="21"/>
  <c r="E17" i="21"/>
  <c r="F17" i="21"/>
  <c r="B18" i="21"/>
  <c r="C18" i="21"/>
  <c r="D18" i="21"/>
  <c r="E18" i="21"/>
  <c r="F18" i="21"/>
  <c r="B19" i="21"/>
  <c r="C19" i="21"/>
  <c r="D19" i="21"/>
  <c r="E19" i="21"/>
  <c r="F19" i="21"/>
  <c r="B20" i="21"/>
  <c r="C20" i="21"/>
  <c r="D20" i="21"/>
  <c r="E20" i="21"/>
  <c r="F20" i="21"/>
  <c r="B21" i="21"/>
  <c r="C21" i="21"/>
  <c r="D21" i="21"/>
  <c r="E21" i="21"/>
  <c r="F21" i="21"/>
  <c r="B22" i="21"/>
  <c r="C22" i="21"/>
  <c r="D22" i="21"/>
  <c r="E22" i="21"/>
  <c r="F22" i="21"/>
  <c r="B23" i="21"/>
  <c r="C23" i="21"/>
  <c r="D23" i="21"/>
  <c r="E23" i="21"/>
  <c r="F23" i="21"/>
  <c r="B24" i="21"/>
  <c r="C24" i="21"/>
  <c r="D24" i="21"/>
  <c r="E24" i="21"/>
  <c r="F24" i="21"/>
  <c r="B25" i="21"/>
  <c r="C25" i="21"/>
  <c r="D25" i="21"/>
  <c r="E25" i="21"/>
  <c r="F25" i="21"/>
  <c r="B26" i="21"/>
  <c r="C26" i="21"/>
  <c r="D26" i="21"/>
  <c r="E26" i="21"/>
  <c r="F26" i="21"/>
  <c r="B27" i="21"/>
  <c r="C27" i="21"/>
  <c r="D27" i="21"/>
  <c r="E27" i="21"/>
  <c r="F27" i="21"/>
  <c r="B28" i="21"/>
  <c r="C28" i="21"/>
  <c r="D28" i="21"/>
  <c r="E28" i="21"/>
  <c r="F28" i="21"/>
  <c r="B29" i="21"/>
  <c r="C29" i="21"/>
  <c r="D29" i="21"/>
  <c r="E29" i="21"/>
  <c r="F29" i="21"/>
  <c r="B30" i="21"/>
  <c r="C30" i="21"/>
  <c r="D30" i="21"/>
  <c r="E30" i="21"/>
  <c r="F30" i="21"/>
  <c r="B31" i="21"/>
  <c r="C31" i="21"/>
  <c r="D31" i="21"/>
  <c r="E31" i="21"/>
  <c r="F31" i="21"/>
  <c r="B32" i="21"/>
  <c r="C32" i="21"/>
  <c r="D32" i="21"/>
  <c r="E32" i="21"/>
  <c r="F32" i="21"/>
  <c r="B33" i="21"/>
  <c r="C33" i="21"/>
  <c r="D33" i="21"/>
  <c r="E33" i="21"/>
  <c r="F33" i="21"/>
  <c r="B34" i="21"/>
  <c r="C34" i="21"/>
  <c r="D34" i="21"/>
  <c r="E34" i="21"/>
  <c r="F34" i="21"/>
  <c r="B35" i="21"/>
  <c r="C35" i="21"/>
  <c r="D35" i="21"/>
  <c r="E35" i="21"/>
  <c r="F35" i="21"/>
  <c r="B36" i="21"/>
  <c r="C36" i="21"/>
  <c r="D36" i="21"/>
  <c r="E36" i="21"/>
  <c r="F36" i="21"/>
  <c r="B37" i="21"/>
  <c r="C37" i="21"/>
  <c r="D37" i="21"/>
  <c r="E37" i="21"/>
  <c r="F37" i="21"/>
  <c r="B4" i="20"/>
  <c r="C4" i="20"/>
  <c r="D4" i="20"/>
  <c r="E4" i="20"/>
  <c r="F4" i="20"/>
  <c r="B5" i="20"/>
  <c r="C5" i="20"/>
  <c r="D5" i="20"/>
  <c r="E5" i="20"/>
  <c r="F5" i="20"/>
  <c r="B6" i="20"/>
  <c r="C6" i="20"/>
  <c r="D6" i="20"/>
  <c r="E6" i="20"/>
  <c r="F6" i="20"/>
  <c r="B7" i="20"/>
  <c r="C7" i="20"/>
  <c r="D7" i="20"/>
  <c r="E7" i="20"/>
  <c r="F7" i="20"/>
  <c r="B8" i="20"/>
  <c r="C8" i="20"/>
  <c r="D8" i="20"/>
  <c r="D5" i="18" s="1"/>
  <c r="N52" i="1" s="1"/>
  <c r="J65" i="1" s="1"/>
  <c r="E8" i="20"/>
  <c r="E5" i="18" s="1"/>
  <c r="F8" i="20"/>
  <c r="B9" i="20"/>
  <c r="C9" i="20"/>
  <c r="D9" i="20"/>
  <c r="E9" i="20"/>
  <c r="F9" i="20"/>
  <c r="B10" i="20"/>
  <c r="C10" i="20"/>
  <c r="D10" i="20"/>
  <c r="E10" i="20"/>
  <c r="F10" i="20"/>
  <c r="B11" i="20"/>
  <c r="C11" i="20"/>
  <c r="D11" i="20"/>
  <c r="E11" i="20"/>
  <c r="F11" i="20"/>
  <c r="B12" i="20"/>
  <c r="C12" i="20"/>
  <c r="D12" i="20"/>
  <c r="E12" i="20"/>
  <c r="F12" i="20"/>
  <c r="B13" i="20"/>
  <c r="C13" i="20"/>
  <c r="D13" i="20"/>
  <c r="E13" i="20"/>
  <c r="F13" i="20"/>
  <c r="B14" i="20"/>
  <c r="C14" i="20"/>
  <c r="D14" i="20"/>
  <c r="E14" i="20"/>
  <c r="F14" i="20"/>
  <c r="B15" i="20"/>
  <c r="C15" i="20"/>
  <c r="D15" i="20"/>
  <c r="E15" i="20"/>
  <c r="F15" i="20"/>
  <c r="B16" i="20"/>
  <c r="C16" i="20"/>
  <c r="D16" i="20"/>
  <c r="E16" i="20"/>
  <c r="F16" i="20"/>
  <c r="B17" i="20"/>
  <c r="C17" i="20"/>
  <c r="D17" i="20"/>
  <c r="E17" i="20"/>
  <c r="F17" i="20"/>
  <c r="B18" i="20"/>
  <c r="C18" i="20"/>
  <c r="D18" i="20"/>
  <c r="E18" i="20"/>
  <c r="F18" i="20"/>
  <c r="B19" i="20"/>
  <c r="C19" i="20"/>
  <c r="D19" i="20"/>
  <c r="E19" i="20"/>
  <c r="F19" i="20"/>
  <c r="B20" i="20"/>
  <c r="C20" i="20"/>
  <c r="D20" i="20"/>
  <c r="E20" i="20"/>
  <c r="F20" i="20"/>
  <c r="B21" i="20"/>
  <c r="C21" i="20"/>
  <c r="D21" i="20"/>
  <c r="E21" i="20"/>
  <c r="F21" i="20"/>
  <c r="B22" i="20"/>
  <c r="C22" i="20"/>
  <c r="D22" i="20"/>
  <c r="E22" i="20"/>
  <c r="F22" i="20"/>
  <c r="B23" i="20"/>
  <c r="C23" i="20"/>
  <c r="D23" i="20"/>
  <c r="E23" i="20"/>
  <c r="F23" i="20"/>
  <c r="B24" i="20"/>
  <c r="C24" i="20"/>
  <c r="D24" i="20"/>
  <c r="E24" i="20"/>
  <c r="F24" i="20"/>
  <c r="B25" i="20"/>
  <c r="C25" i="20"/>
  <c r="D25" i="20"/>
  <c r="E25" i="20"/>
  <c r="F25" i="20"/>
  <c r="B26" i="20"/>
  <c r="C26" i="20"/>
  <c r="D26" i="20"/>
  <c r="E26" i="20"/>
  <c r="F26" i="20"/>
  <c r="B27" i="20"/>
  <c r="C27" i="20"/>
  <c r="D27" i="20"/>
  <c r="E27" i="20"/>
  <c r="F27" i="20"/>
  <c r="B28" i="20"/>
  <c r="C28" i="20"/>
  <c r="D28" i="20"/>
  <c r="E28" i="20"/>
  <c r="F28" i="20"/>
  <c r="B29" i="20"/>
  <c r="C29" i="20"/>
  <c r="D29" i="20"/>
  <c r="E29" i="20"/>
  <c r="F29" i="20"/>
  <c r="B30" i="20"/>
  <c r="C30" i="20"/>
  <c r="D30" i="20"/>
  <c r="E30" i="20"/>
  <c r="F30" i="20"/>
  <c r="B31" i="20"/>
  <c r="C31" i="20"/>
  <c r="D31" i="20"/>
  <c r="E31" i="20"/>
  <c r="F31" i="20"/>
  <c r="B32" i="20"/>
  <c r="C32" i="20"/>
  <c r="D32" i="20"/>
  <c r="E32" i="20"/>
  <c r="F32" i="20"/>
  <c r="B33" i="20"/>
  <c r="C33" i="20"/>
  <c r="D33" i="20"/>
  <c r="E33" i="20"/>
  <c r="F33" i="20"/>
  <c r="B34" i="20"/>
  <c r="C34" i="20"/>
  <c r="D34" i="20"/>
  <c r="E34" i="20"/>
  <c r="F34" i="20"/>
  <c r="B35" i="20"/>
  <c r="C35" i="20"/>
  <c r="D35" i="20"/>
  <c r="E35" i="20"/>
  <c r="F35" i="20"/>
  <c r="B36" i="20"/>
  <c r="C36" i="20"/>
  <c r="D36" i="20"/>
  <c r="E36" i="20"/>
  <c r="F36" i="20"/>
  <c r="B4" i="19"/>
  <c r="C4" i="19"/>
  <c r="D4" i="19"/>
  <c r="E4" i="19"/>
  <c r="F4" i="19"/>
  <c r="B5" i="19"/>
  <c r="C5" i="19"/>
  <c r="D5" i="19"/>
  <c r="E5" i="19"/>
  <c r="F5" i="19"/>
  <c r="B6" i="19"/>
  <c r="C6" i="19"/>
  <c r="D6" i="19"/>
  <c r="E6" i="19"/>
  <c r="F6" i="19"/>
  <c r="B7" i="19"/>
  <c r="C7" i="19"/>
  <c r="D7" i="19"/>
  <c r="E7" i="19"/>
  <c r="F7" i="19"/>
  <c r="B8" i="19"/>
  <c r="C8" i="19"/>
  <c r="D8" i="19"/>
  <c r="E8" i="19"/>
  <c r="F8" i="19"/>
  <c r="B9" i="19"/>
  <c r="C9" i="19"/>
  <c r="D9" i="19"/>
  <c r="E9" i="19"/>
  <c r="F9" i="19"/>
  <c r="B10" i="19"/>
  <c r="C10" i="19"/>
  <c r="D10" i="19"/>
  <c r="E10" i="19"/>
  <c r="F10" i="19"/>
  <c r="B11" i="19"/>
  <c r="C11" i="19"/>
  <c r="D11" i="19"/>
  <c r="E11" i="19"/>
  <c r="F11" i="19"/>
  <c r="B12" i="19"/>
  <c r="C12" i="19"/>
  <c r="D12" i="19"/>
  <c r="E12" i="19"/>
  <c r="F12" i="19"/>
  <c r="B13" i="19"/>
  <c r="C13" i="19"/>
  <c r="D13" i="19"/>
  <c r="E13" i="19"/>
  <c r="F13" i="19"/>
  <c r="B14" i="19"/>
  <c r="C14" i="19"/>
  <c r="D14" i="19"/>
  <c r="E14" i="19"/>
  <c r="F14" i="19"/>
  <c r="B15" i="19"/>
  <c r="C15" i="19"/>
  <c r="D15" i="19"/>
  <c r="E15" i="19"/>
  <c r="F15" i="19"/>
  <c r="B16" i="19"/>
  <c r="C16" i="19"/>
  <c r="D16" i="19"/>
  <c r="E16" i="19"/>
  <c r="F16" i="19"/>
  <c r="B17" i="19"/>
  <c r="C17" i="19"/>
  <c r="D17" i="19"/>
  <c r="E17" i="19"/>
  <c r="F17" i="19"/>
  <c r="B18" i="19"/>
  <c r="C18" i="19"/>
  <c r="D18" i="19"/>
  <c r="E18" i="19"/>
  <c r="F18" i="19"/>
  <c r="B19" i="19"/>
  <c r="C19" i="19"/>
  <c r="D19" i="19"/>
  <c r="E19" i="19"/>
  <c r="F19" i="19"/>
  <c r="B20" i="19"/>
  <c r="C20" i="19"/>
  <c r="D20" i="19"/>
  <c r="E20" i="19"/>
  <c r="F20" i="19"/>
  <c r="B21" i="19"/>
  <c r="C21" i="19"/>
  <c r="D21" i="19"/>
  <c r="E21" i="19"/>
  <c r="F21" i="19"/>
  <c r="B22" i="19"/>
  <c r="C22" i="19"/>
  <c r="D22" i="19"/>
  <c r="E22" i="19"/>
  <c r="F22" i="19"/>
  <c r="B23" i="19"/>
  <c r="C23" i="19"/>
  <c r="D23" i="19"/>
  <c r="E23" i="19"/>
  <c r="F23" i="19"/>
  <c r="B24" i="19"/>
  <c r="C24" i="19"/>
  <c r="D24" i="19"/>
  <c r="E24" i="19"/>
  <c r="F24" i="19"/>
  <c r="B25" i="19"/>
  <c r="C25" i="19"/>
  <c r="D25" i="19"/>
  <c r="E25" i="19"/>
  <c r="F25" i="19"/>
  <c r="B26" i="19"/>
  <c r="C26" i="19"/>
  <c r="D26" i="19"/>
  <c r="E26" i="19"/>
  <c r="F26" i="19"/>
  <c r="B27" i="19"/>
  <c r="C27" i="19"/>
  <c r="D27" i="19"/>
  <c r="E27" i="19"/>
  <c r="F27" i="19"/>
  <c r="B28" i="19"/>
  <c r="C28" i="19"/>
  <c r="D28" i="19"/>
  <c r="E28" i="19"/>
  <c r="F28" i="19"/>
  <c r="B29" i="19"/>
  <c r="C29" i="19"/>
  <c r="D29" i="19"/>
  <c r="E29" i="19"/>
  <c r="F29" i="19"/>
  <c r="B30" i="19"/>
  <c r="C30" i="19"/>
  <c r="D30" i="19"/>
  <c r="E30" i="19"/>
  <c r="F30" i="19"/>
  <c r="B31" i="19"/>
  <c r="C31" i="19"/>
  <c r="D31" i="19"/>
  <c r="E31" i="19"/>
  <c r="F31" i="19"/>
  <c r="B32" i="19"/>
  <c r="C32" i="19"/>
  <c r="D32" i="19"/>
  <c r="E32" i="19"/>
  <c r="F32" i="19"/>
  <c r="B33" i="19"/>
  <c r="C33" i="19"/>
  <c r="D33" i="19"/>
  <c r="E33" i="19"/>
  <c r="F33" i="19"/>
  <c r="B34" i="19"/>
  <c r="C34" i="19"/>
  <c r="D34" i="19"/>
  <c r="E34" i="19"/>
  <c r="F34" i="19"/>
  <c r="B35" i="19"/>
  <c r="C35" i="19"/>
  <c r="D35" i="19"/>
  <c r="E35" i="19"/>
  <c r="F35" i="19"/>
  <c r="B4" i="5"/>
  <c r="B5" i="5"/>
  <c r="B6" i="5"/>
  <c r="B7" i="5"/>
  <c r="B8" i="5"/>
  <c r="B9" i="5"/>
  <c r="B10" i="5"/>
  <c r="B11" i="5"/>
  <c r="B12" i="5"/>
  <c r="B13" i="5"/>
  <c r="B14" i="5"/>
  <c r="B15" i="5"/>
  <c r="B16" i="5"/>
  <c r="B17" i="5"/>
  <c r="B18" i="5"/>
  <c r="B19" i="5"/>
  <c r="B20" i="5"/>
  <c r="B21" i="5"/>
  <c r="B22" i="5"/>
  <c r="B23" i="5"/>
  <c r="B24" i="5"/>
  <c r="B25" i="5"/>
  <c r="B26" i="5"/>
  <c r="B27" i="5"/>
  <c r="B28" i="5"/>
  <c r="B29" i="5"/>
  <c r="B30" i="5"/>
  <c r="B31" i="5"/>
  <c r="B32" i="5"/>
  <c r="B33" i="5"/>
  <c r="C4" i="5"/>
  <c r="D4" i="5"/>
  <c r="E4" i="5"/>
  <c r="F4" i="5"/>
  <c r="C5" i="5"/>
  <c r="D5" i="5"/>
  <c r="E5" i="5"/>
  <c r="F5" i="5"/>
  <c r="C6" i="5"/>
  <c r="D6" i="5"/>
  <c r="E6" i="5"/>
  <c r="F6" i="5"/>
  <c r="C7" i="5"/>
  <c r="D7" i="5"/>
  <c r="E7" i="5"/>
  <c r="F7" i="5"/>
  <c r="C8" i="5"/>
  <c r="D8" i="5"/>
  <c r="E8" i="5"/>
  <c r="F8" i="5"/>
  <c r="C9" i="5"/>
  <c r="D9" i="5"/>
  <c r="E9" i="5"/>
  <c r="F9" i="5"/>
  <c r="C10" i="5"/>
  <c r="D10" i="5"/>
  <c r="E10" i="5"/>
  <c r="F10" i="5"/>
  <c r="C11" i="5"/>
  <c r="D11" i="5"/>
  <c r="E11" i="5"/>
  <c r="F11" i="5"/>
  <c r="C12" i="5"/>
  <c r="D12" i="5"/>
  <c r="E12" i="5"/>
  <c r="F12" i="5"/>
  <c r="C13" i="5"/>
  <c r="D13" i="5"/>
  <c r="E13" i="5"/>
  <c r="F13" i="5"/>
  <c r="C14" i="5"/>
  <c r="D14" i="5"/>
  <c r="E14" i="5"/>
  <c r="F14" i="5"/>
  <c r="C15" i="5"/>
  <c r="D15" i="5"/>
  <c r="E15" i="5"/>
  <c r="F15" i="5"/>
  <c r="C16" i="5"/>
  <c r="D16" i="5"/>
  <c r="E16" i="5"/>
  <c r="F16" i="5"/>
  <c r="C17" i="5"/>
  <c r="D17" i="5"/>
  <c r="E17" i="5"/>
  <c r="F17" i="5"/>
  <c r="C18" i="5"/>
  <c r="D18" i="5"/>
  <c r="E18" i="5"/>
  <c r="F18" i="5"/>
  <c r="C19" i="5"/>
  <c r="D19" i="5"/>
  <c r="E19" i="5"/>
  <c r="F19" i="5"/>
  <c r="C20" i="5"/>
  <c r="D20" i="5"/>
  <c r="E20" i="5"/>
  <c r="F20" i="5"/>
  <c r="C21" i="5"/>
  <c r="D21" i="5"/>
  <c r="E21" i="5"/>
  <c r="F21" i="5"/>
  <c r="C22" i="5"/>
  <c r="D22" i="5"/>
  <c r="E22" i="5"/>
  <c r="F22" i="5"/>
  <c r="C23" i="5"/>
  <c r="D23" i="5"/>
  <c r="E23" i="5"/>
  <c r="F23" i="5"/>
  <c r="C24" i="5"/>
  <c r="D24" i="5"/>
  <c r="E24" i="5"/>
  <c r="F24" i="5"/>
  <c r="C25" i="5"/>
  <c r="D25" i="5"/>
  <c r="E25" i="5"/>
  <c r="F25" i="5"/>
  <c r="C26" i="5"/>
  <c r="D26" i="5"/>
  <c r="E26" i="5"/>
  <c r="F26" i="5"/>
  <c r="C27" i="5"/>
  <c r="D27" i="5"/>
  <c r="E27" i="5"/>
  <c r="F27" i="5"/>
  <c r="C28" i="5"/>
  <c r="D28" i="5"/>
  <c r="E28" i="5"/>
  <c r="F28" i="5"/>
  <c r="C29" i="5"/>
  <c r="D29" i="5"/>
  <c r="E29" i="5"/>
  <c r="F29" i="5"/>
  <c r="C30" i="5"/>
  <c r="D30" i="5"/>
  <c r="E30" i="5"/>
  <c r="F30" i="5"/>
  <c r="C31" i="5"/>
  <c r="D31" i="5"/>
  <c r="E31" i="5"/>
  <c r="F31" i="5"/>
  <c r="C32" i="5"/>
  <c r="D32" i="5"/>
  <c r="E32" i="5"/>
  <c r="F32" i="5"/>
  <c r="C33" i="5"/>
  <c r="D33" i="5"/>
  <c r="E33" i="5"/>
  <c r="F33" i="5"/>
  <c r="K7" i="14"/>
  <c r="F50" i="32"/>
  <c r="E50" i="32"/>
  <c r="D50" i="32"/>
  <c r="C50" i="32"/>
  <c r="B50" i="32"/>
  <c r="F49" i="32"/>
  <c r="E49" i="32"/>
  <c r="D49" i="32"/>
  <c r="C49" i="32"/>
  <c r="B49" i="32"/>
  <c r="F48" i="32"/>
  <c r="E48" i="32"/>
  <c r="D48" i="32"/>
  <c r="C48" i="32"/>
  <c r="B48" i="32"/>
  <c r="F47" i="32"/>
  <c r="E47" i="32"/>
  <c r="D47" i="32"/>
  <c r="C47" i="32"/>
  <c r="B47" i="32"/>
  <c r="F46" i="32"/>
  <c r="E46" i="32"/>
  <c r="D46" i="32"/>
  <c r="C46" i="32"/>
  <c r="B46" i="32"/>
  <c r="F45" i="32"/>
  <c r="E45" i="32"/>
  <c r="D45" i="32"/>
  <c r="C45" i="32"/>
  <c r="B45" i="32"/>
  <c r="F44" i="32"/>
  <c r="E44" i="32"/>
  <c r="D44" i="32"/>
  <c r="C44" i="32"/>
  <c r="B44" i="32"/>
  <c r="F43" i="32"/>
  <c r="E43" i="32"/>
  <c r="D43" i="32"/>
  <c r="C43" i="32"/>
  <c r="B43" i="32"/>
  <c r="F42" i="32"/>
  <c r="E42" i="32"/>
  <c r="D42" i="32"/>
  <c r="C42" i="32"/>
  <c r="B42" i="32"/>
  <c r="F41" i="32"/>
  <c r="E41" i="32"/>
  <c r="D41" i="32"/>
  <c r="C41" i="32"/>
  <c r="B41" i="32"/>
  <c r="F40" i="32"/>
  <c r="E40" i="32"/>
  <c r="D40" i="32"/>
  <c r="C40" i="32"/>
  <c r="B40" i="32"/>
  <c r="F39" i="32"/>
  <c r="E39" i="32"/>
  <c r="D39" i="32"/>
  <c r="C39" i="32"/>
  <c r="B39" i="32"/>
  <c r="F38" i="32"/>
  <c r="E38" i="32"/>
  <c r="D38" i="32"/>
  <c r="C38" i="32"/>
  <c r="B38" i="32"/>
  <c r="F37" i="32"/>
  <c r="E37" i="32"/>
  <c r="D37" i="32"/>
  <c r="C37" i="32"/>
  <c r="B37" i="32"/>
  <c r="F36" i="32"/>
  <c r="E36" i="32"/>
  <c r="D36" i="32"/>
  <c r="C36" i="32"/>
  <c r="B36" i="32"/>
  <c r="F35" i="32"/>
  <c r="E35" i="32"/>
  <c r="D35" i="32"/>
  <c r="C35" i="32"/>
  <c r="B35" i="32"/>
  <c r="F34" i="32"/>
  <c r="E34" i="32"/>
  <c r="D34" i="32"/>
  <c r="C34" i="32"/>
  <c r="B34" i="32"/>
  <c r="F33" i="32"/>
  <c r="E33" i="32"/>
  <c r="D33" i="32"/>
  <c r="C33" i="32"/>
  <c r="B33" i="32"/>
  <c r="F32" i="32"/>
  <c r="E32" i="32"/>
  <c r="D32" i="32"/>
  <c r="C32" i="32"/>
  <c r="B32" i="32"/>
  <c r="F31" i="32"/>
  <c r="E31" i="32"/>
  <c r="D31" i="32"/>
  <c r="C31" i="32"/>
  <c r="B31" i="32"/>
  <c r="F30" i="32"/>
  <c r="E30" i="32"/>
  <c r="D30" i="32"/>
  <c r="C30" i="32"/>
  <c r="B30" i="32"/>
  <c r="F29" i="32"/>
  <c r="E29" i="32"/>
  <c r="D29" i="32"/>
  <c r="C29" i="32"/>
  <c r="B29" i="32"/>
  <c r="F28" i="32"/>
  <c r="E28" i="32"/>
  <c r="D28" i="32"/>
  <c r="C28" i="32"/>
  <c r="B28" i="32"/>
  <c r="F27" i="32"/>
  <c r="E27" i="32"/>
  <c r="D27" i="32"/>
  <c r="C27" i="32"/>
  <c r="B27" i="32"/>
  <c r="F26" i="32"/>
  <c r="E26" i="32"/>
  <c r="D26" i="32"/>
  <c r="C26" i="32"/>
  <c r="B26" i="32"/>
  <c r="F25" i="32"/>
  <c r="E25" i="32"/>
  <c r="D25" i="32"/>
  <c r="C25" i="32"/>
  <c r="B25" i="32"/>
  <c r="F24" i="32"/>
  <c r="E24" i="32"/>
  <c r="D24" i="32"/>
  <c r="C24" i="32"/>
  <c r="B24" i="32"/>
  <c r="F23" i="32"/>
  <c r="E23" i="32"/>
  <c r="D23" i="32"/>
  <c r="C23" i="32"/>
  <c r="B23" i="32"/>
  <c r="F22" i="32"/>
  <c r="E22" i="32"/>
  <c r="D22" i="32"/>
  <c r="C22" i="32"/>
  <c r="B22" i="32"/>
  <c r="F21" i="32"/>
  <c r="E21" i="32"/>
  <c r="D21" i="32"/>
  <c r="C21" i="32"/>
  <c r="B21" i="32"/>
  <c r="F20" i="32"/>
  <c r="E20" i="32"/>
  <c r="D20" i="32"/>
  <c r="C20" i="32"/>
  <c r="B20" i="32"/>
  <c r="F19" i="32"/>
  <c r="E19" i="32"/>
  <c r="D19" i="32"/>
  <c r="C19" i="32"/>
  <c r="B19" i="32"/>
  <c r="F18" i="32"/>
  <c r="E18" i="32"/>
  <c r="D18" i="32"/>
  <c r="C18" i="32"/>
  <c r="B18" i="32"/>
  <c r="F17" i="32"/>
  <c r="E17" i="32"/>
  <c r="D17" i="32"/>
  <c r="C17" i="32"/>
  <c r="B17" i="32"/>
  <c r="F16" i="32"/>
  <c r="E16" i="32"/>
  <c r="D16" i="32"/>
  <c r="C16" i="32"/>
  <c r="B16" i="32"/>
  <c r="F15" i="32"/>
  <c r="E15" i="32"/>
  <c r="D15" i="32"/>
  <c r="C15" i="32"/>
  <c r="B15" i="32"/>
  <c r="F14" i="32"/>
  <c r="E14" i="32"/>
  <c r="D14" i="32"/>
  <c r="C14" i="32"/>
  <c r="B14" i="32"/>
  <c r="F13" i="32"/>
  <c r="E13" i="32"/>
  <c r="D13" i="32"/>
  <c r="C13" i="32"/>
  <c r="B13" i="32"/>
  <c r="F12" i="32"/>
  <c r="E12" i="32"/>
  <c r="D12" i="32"/>
  <c r="C12" i="32"/>
  <c r="B12" i="32"/>
  <c r="F11" i="32"/>
  <c r="E11" i="32"/>
  <c r="D11" i="32"/>
  <c r="C11" i="32"/>
  <c r="B11" i="32"/>
  <c r="F10" i="32"/>
  <c r="E10" i="32"/>
  <c r="D10" i="32"/>
  <c r="C10" i="32"/>
  <c r="B10" i="32"/>
  <c r="F9" i="32"/>
  <c r="E9" i="32"/>
  <c r="D9" i="32"/>
  <c r="C9" i="32"/>
  <c r="B9" i="32"/>
  <c r="F8" i="32"/>
  <c r="E8" i="32"/>
  <c r="D8" i="32"/>
  <c r="C8" i="32"/>
  <c r="B8" i="32"/>
  <c r="F7" i="32"/>
  <c r="E7" i="32"/>
  <c r="D7" i="32"/>
  <c r="C7" i="32"/>
  <c r="B7" i="32"/>
  <c r="F6" i="32"/>
  <c r="E6" i="32"/>
  <c r="D6" i="32"/>
  <c r="C6" i="32"/>
  <c r="B6" i="32"/>
  <c r="F5" i="32"/>
  <c r="E5" i="32"/>
  <c r="D5" i="32"/>
  <c r="C5" i="32"/>
  <c r="B5" i="32"/>
  <c r="F4" i="32"/>
  <c r="E4" i="32"/>
  <c r="D4" i="32"/>
  <c r="C4" i="32"/>
  <c r="B4" i="32"/>
  <c r="F3" i="32"/>
  <c r="F9" i="33" s="1"/>
  <c r="E3" i="32"/>
  <c r="E9" i="33" s="1"/>
  <c r="D3" i="32"/>
  <c r="D9" i="33" s="1"/>
  <c r="C3" i="32"/>
  <c r="C9" i="33" s="1"/>
  <c r="B3" i="32"/>
  <c r="B9" i="33" s="1"/>
  <c r="F50" i="31"/>
  <c r="E50" i="31"/>
  <c r="D50" i="31"/>
  <c r="C50" i="31"/>
  <c r="B50" i="31"/>
  <c r="F49" i="31"/>
  <c r="E49" i="31"/>
  <c r="D49" i="31"/>
  <c r="C49" i="31"/>
  <c r="B49" i="31"/>
  <c r="F48" i="31"/>
  <c r="E48" i="31"/>
  <c r="D48" i="31"/>
  <c r="C48" i="31"/>
  <c r="B48" i="31"/>
  <c r="F47" i="31"/>
  <c r="E47" i="31"/>
  <c r="D47" i="31"/>
  <c r="C47" i="31"/>
  <c r="B47" i="31"/>
  <c r="F46" i="31"/>
  <c r="E46" i="31"/>
  <c r="D46" i="31"/>
  <c r="C46" i="31"/>
  <c r="B46" i="31"/>
  <c r="F45" i="31"/>
  <c r="E45" i="31"/>
  <c r="D45" i="31"/>
  <c r="C45" i="31"/>
  <c r="B45" i="31"/>
  <c r="F44" i="31"/>
  <c r="E44" i="31"/>
  <c r="D44" i="31"/>
  <c r="C44" i="31"/>
  <c r="B44" i="31"/>
  <c r="F43" i="31"/>
  <c r="E43" i="31"/>
  <c r="D43" i="31"/>
  <c r="C43" i="31"/>
  <c r="B43" i="31"/>
  <c r="F42" i="31"/>
  <c r="E42" i="31"/>
  <c r="D42" i="31"/>
  <c r="C42" i="31"/>
  <c r="B42" i="31"/>
  <c r="F41" i="31"/>
  <c r="E41" i="31"/>
  <c r="D41" i="31"/>
  <c r="C41" i="31"/>
  <c r="B41" i="31"/>
  <c r="F40" i="31"/>
  <c r="E40" i="31"/>
  <c r="D40" i="31"/>
  <c r="C40" i="31"/>
  <c r="B40" i="31"/>
  <c r="F39" i="31"/>
  <c r="E39" i="31"/>
  <c r="D39" i="31"/>
  <c r="C39" i="31"/>
  <c r="B39" i="31"/>
  <c r="F38" i="31"/>
  <c r="E38" i="31"/>
  <c r="D38" i="31"/>
  <c r="C38" i="31"/>
  <c r="B38" i="31"/>
  <c r="F37" i="31"/>
  <c r="E37" i="31"/>
  <c r="D37" i="31"/>
  <c r="C37" i="31"/>
  <c r="B37" i="31"/>
  <c r="F36" i="31"/>
  <c r="E36" i="31"/>
  <c r="D36" i="31"/>
  <c r="C36" i="31"/>
  <c r="B36" i="31"/>
  <c r="F35" i="31"/>
  <c r="E35" i="31"/>
  <c r="D35" i="31"/>
  <c r="C35" i="31"/>
  <c r="B35" i="31"/>
  <c r="F34" i="31"/>
  <c r="E34" i="31"/>
  <c r="D34" i="31"/>
  <c r="C34" i="31"/>
  <c r="B34" i="31"/>
  <c r="F33" i="31"/>
  <c r="E33" i="31"/>
  <c r="D33" i="31"/>
  <c r="C33" i="31"/>
  <c r="B33" i="31"/>
  <c r="F32" i="31"/>
  <c r="E32" i="31"/>
  <c r="D32" i="31"/>
  <c r="C32" i="31"/>
  <c r="B32" i="31"/>
  <c r="F31" i="31"/>
  <c r="E31" i="31"/>
  <c r="D31" i="31"/>
  <c r="C31" i="31"/>
  <c r="B31" i="31"/>
  <c r="F30" i="31"/>
  <c r="E30" i="31"/>
  <c r="D30" i="31"/>
  <c r="C30" i="31"/>
  <c r="B30" i="31"/>
  <c r="F29" i="31"/>
  <c r="E29" i="31"/>
  <c r="D29" i="31"/>
  <c r="C29" i="31"/>
  <c r="B29" i="31"/>
  <c r="F28" i="31"/>
  <c r="E28" i="31"/>
  <c r="D28" i="31"/>
  <c r="C28" i="31"/>
  <c r="B28" i="31"/>
  <c r="F27" i="31"/>
  <c r="E27" i="31"/>
  <c r="D27" i="31"/>
  <c r="C27" i="31"/>
  <c r="B27" i="31"/>
  <c r="F26" i="31"/>
  <c r="E26" i="31"/>
  <c r="D26" i="31"/>
  <c r="C26" i="31"/>
  <c r="B26" i="31"/>
  <c r="F25" i="31"/>
  <c r="E25" i="31"/>
  <c r="D25" i="31"/>
  <c r="C25" i="31"/>
  <c r="B25" i="31"/>
  <c r="F24" i="31"/>
  <c r="E24" i="31"/>
  <c r="D24" i="31"/>
  <c r="C24" i="31"/>
  <c r="B24" i="31"/>
  <c r="F23" i="31"/>
  <c r="E23" i="31"/>
  <c r="D23" i="31"/>
  <c r="C23" i="31"/>
  <c r="B23" i="31"/>
  <c r="F22" i="31"/>
  <c r="E22" i="31"/>
  <c r="D22" i="31"/>
  <c r="C22" i="31"/>
  <c r="B22" i="31"/>
  <c r="F21" i="31"/>
  <c r="E21" i="31"/>
  <c r="D21" i="31"/>
  <c r="C21" i="31"/>
  <c r="B21" i="31"/>
  <c r="F20" i="31"/>
  <c r="E20" i="31"/>
  <c r="D20" i="31"/>
  <c r="C20" i="31"/>
  <c r="B20" i="31"/>
  <c r="F19" i="31"/>
  <c r="E19" i="31"/>
  <c r="D19" i="31"/>
  <c r="C19" i="31"/>
  <c r="B19" i="31"/>
  <c r="F18" i="31"/>
  <c r="E18" i="31"/>
  <c r="D18" i="31"/>
  <c r="C18" i="31"/>
  <c r="B18" i="31"/>
  <c r="F17" i="31"/>
  <c r="E17" i="31"/>
  <c r="D17" i="31"/>
  <c r="C17" i="31"/>
  <c r="B17" i="31"/>
  <c r="F16" i="31"/>
  <c r="E16" i="31"/>
  <c r="D16" i="31"/>
  <c r="C16" i="31"/>
  <c r="B16" i="31"/>
  <c r="F15" i="31"/>
  <c r="E15" i="31"/>
  <c r="D15" i="31"/>
  <c r="C15" i="31"/>
  <c r="B15" i="31"/>
  <c r="F14" i="31"/>
  <c r="E14" i="31"/>
  <c r="D14" i="31"/>
  <c r="C14" i="31"/>
  <c r="B14" i="31"/>
  <c r="F13" i="31"/>
  <c r="E13" i="31"/>
  <c r="D13" i="31"/>
  <c r="C13" i="31"/>
  <c r="B13" i="31"/>
  <c r="F12" i="31"/>
  <c r="E12" i="31"/>
  <c r="D12" i="31"/>
  <c r="C12" i="31"/>
  <c r="B12" i="31"/>
  <c r="F11" i="31"/>
  <c r="F8" i="33" s="1"/>
  <c r="E11" i="31"/>
  <c r="E8" i="33" s="1"/>
  <c r="D11" i="31"/>
  <c r="D8" i="33" s="1"/>
  <c r="C11" i="31"/>
  <c r="C8" i="33" s="1"/>
  <c r="B11" i="31"/>
  <c r="F10" i="31"/>
  <c r="E10" i="31"/>
  <c r="D10" i="31"/>
  <c r="C10" i="31"/>
  <c r="B10" i="31"/>
  <c r="F9" i="31"/>
  <c r="E9" i="31"/>
  <c r="D9" i="31"/>
  <c r="C9" i="31"/>
  <c r="B9" i="31"/>
  <c r="F8" i="31"/>
  <c r="E8" i="31"/>
  <c r="D8" i="31"/>
  <c r="C8" i="31"/>
  <c r="B8" i="31"/>
  <c r="F7" i="31"/>
  <c r="E7" i="31"/>
  <c r="D7" i="31"/>
  <c r="C7" i="31"/>
  <c r="B7" i="31"/>
  <c r="F6" i="31"/>
  <c r="E6" i="31"/>
  <c r="D6" i="31"/>
  <c r="C6" i="31"/>
  <c r="B6" i="31"/>
  <c r="F5" i="31"/>
  <c r="E5" i="31"/>
  <c r="D5" i="31"/>
  <c r="C5" i="31"/>
  <c r="B5" i="31"/>
  <c r="F4" i="31"/>
  <c r="E4" i="31"/>
  <c r="D4" i="31"/>
  <c r="C4" i="31"/>
  <c r="B4" i="31"/>
  <c r="F3" i="31"/>
  <c r="E3" i="31"/>
  <c r="D3" i="31"/>
  <c r="C3" i="31"/>
  <c r="B3" i="31"/>
  <c r="B8" i="33" s="1"/>
  <c r="F50" i="30"/>
  <c r="E50" i="30"/>
  <c r="D50" i="30"/>
  <c r="C50" i="30"/>
  <c r="B50" i="30"/>
  <c r="F49" i="30"/>
  <c r="E49" i="30"/>
  <c r="D49" i="30"/>
  <c r="C49" i="30"/>
  <c r="B49" i="30"/>
  <c r="F48" i="30"/>
  <c r="E48" i="30"/>
  <c r="D48" i="30"/>
  <c r="C48" i="30"/>
  <c r="B48" i="30"/>
  <c r="F47" i="30"/>
  <c r="E47" i="30"/>
  <c r="D47" i="30"/>
  <c r="C47" i="30"/>
  <c r="B47" i="30"/>
  <c r="F46" i="30"/>
  <c r="E46" i="30"/>
  <c r="D46" i="30"/>
  <c r="C46" i="30"/>
  <c r="B46" i="30"/>
  <c r="F45" i="30"/>
  <c r="E45" i="30"/>
  <c r="D45" i="30"/>
  <c r="C45" i="30"/>
  <c r="B45" i="30"/>
  <c r="F44" i="30"/>
  <c r="E44" i="30"/>
  <c r="D44" i="30"/>
  <c r="C44" i="30"/>
  <c r="B44" i="30"/>
  <c r="F43" i="30"/>
  <c r="E43" i="30"/>
  <c r="D43" i="30"/>
  <c r="C43" i="30"/>
  <c r="B43" i="30"/>
  <c r="F42" i="30"/>
  <c r="E42" i="30"/>
  <c r="D42" i="30"/>
  <c r="C42" i="30"/>
  <c r="B42" i="30"/>
  <c r="F41" i="30"/>
  <c r="E41" i="30"/>
  <c r="D41" i="30"/>
  <c r="C41" i="30"/>
  <c r="B41" i="30"/>
  <c r="F40" i="30"/>
  <c r="E40" i="30"/>
  <c r="D40" i="30"/>
  <c r="C40" i="30"/>
  <c r="B40" i="30"/>
  <c r="F39" i="30"/>
  <c r="E39" i="30"/>
  <c r="D39" i="30"/>
  <c r="C39" i="30"/>
  <c r="B39" i="30"/>
  <c r="F38" i="30"/>
  <c r="E38" i="30"/>
  <c r="D38" i="30"/>
  <c r="C38" i="30"/>
  <c r="B38" i="30"/>
  <c r="F37" i="30"/>
  <c r="E37" i="30"/>
  <c r="D37" i="30"/>
  <c r="C37" i="30"/>
  <c r="B37" i="30"/>
  <c r="F36" i="30"/>
  <c r="E36" i="30"/>
  <c r="D36" i="30"/>
  <c r="C36" i="30"/>
  <c r="B36" i="30"/>
  <c r="F35" i="30"/>
  <c r="E35" i="30"/>
  <c r="D35" i="30"/>
  <c r="C35" i="30"/>
  <c r="B35" i="30"/>
  <c r="F34" i="30"/>
  <c r="E34" i="30"/>
  <c r="D34" i="30"/>
  <c r="C34" i="30"/>
  <c r="B34" i="30"/>
  <c r="F33" i="30"/>
  <c r="E33" i="30"/>
  <c r="D33" i="30"/>
  <c r="C33" i="30"/>
  <c r="B33" i="30"/>
  <c r="F32" i="30"/>
  <c r="E32" i="30"/>
  <c r="D32" i="30"/>
  <c r="C32" i="30"/>
  <c r="B32" i="30"/>
  <c r="F31" i="30"/>
  <c r="E31" i="30"/>
  <c r="D31" i="30"/>
  <c r="C31" i="30"/>
  <c r="B31" i="30"/>
  <c r="F30" i="30"/>
  <c r="E30" i="30"/>
  <c r="D30" i="30"/>
  <c r="C30" i="30"/>
  <c r="B30" i="30"/>
  <c r="F29" i="30"/>
  <c r="E29" i="30"/>
  <c r="D29" i="30"/>
  <c r="C29" i="30"/>
  <c r="B29" i="30"/>
  <c r="F28" i="30"/>
  <c r="E28" i="30"/>
  <c r="D28" i="30"/>
  <c r="C28" i="30"/>
  <c r="B28" i="30"/>
  <c r="F27" i="30"/>
  <c r="E27" i="30"/>
  <c r="D27" i="30"/>
  <c r="C27" i="30"/>
  <c r="B27" i="30"/>
  <c r="F26" i="30"/>
  <c r="E26" i="30"/>
  <c r="D26" i="30"/>
  <c r="C26" i="30"/>
  <c r="B26" i="30"/>
  <c r="F25" i="30"/>
  <c r="E25" i="30"/>
  <c r="D25" i="30"/>
  <c r="C25" i="30"/>
  <c r="B25" i="30"/>
  <c r="F24" i="30"/>
  <c r="E24" i="30"/>
  <c r="D24" i="30"/>
  <c r="C24" i="30"/>
  <c r="B24" i="30"/>
  <c r="F23" i="30"/>
  <c r="E23" i="30"/>
  <c r="D23" i="30"/>
  <c r="C23" i="30"/>
  <c r="B23" i="30"/>
  <c r="F22" i="30"/>
  <c r="E22" i="30"/>
  <c r="D22" i="30"/>
  <c r="C22" i="30"/>
  <c r="B22" i="30"/>
  <c r="F21" i="30"/>
  <c r="E21" i="30"/>
  <c r="D21" i="30"/>
  <c r="C21" i="30"/>
  <c r="B21" i="30"/>
  <c r="F20" i="30"/>
  <c r="E20" i="30"/>
  <c r="D20" i="30"/>
  <c r="C20" i="30"/>
  <c r="B20" i="30"/>
  <c r="F19" i="30"/>
  <c r="E19" i="30"/>
  <c r="D19" i="30"/>
  <c r="C19" i="30"/>
  <c r="B19" i="30"/>
  <c r="F18" i="30"/>
  <c r="E18" i="30"/>
  <c r="D18" i="30"/>
  <c r="C18" i="30"/>
  <c r="B18" i="30"/>
  <c r="F17" i="30"/>
  <c r="E17" i="30"/>
  <c r="D17" i="30"/>
  <c r="C17" i="30"/>
  <c r="B17" i="30"/>
  <c r="F16" i="30"/>
  <c r="E16" i="30"/>
  <c r="D16" i="30"/>
  <c r="C16" i="30"/>
  <c r="B16" i="30"/>
  <c r="F15" i="30"/>
  <c r="E15" i="30"/>
  <c r="D15" i="30"/>
  <c r="C15" i="30"/>
  <c r="B15" i="30"/>
  <c r="F14" i="30"/>
  <c r="E14" i="30"/>
  <c r="D14" i="30"/>
  <c r="C14" i="30"/>
  <c r="B14" i="30"/>
  <c r="F13" i="30"/>
  <c r="E13" i="30"/>
  <c r="D13" i="30"/>
  <c r="C13" i="30"/>
  <c r="B13" i="30"/>
  <c r="F12" i="30"/>
  <c r="E12" i="30"/>
  <c r="D12" i="30"/>
  <c r="C12" i="30"/>
  <c r="B12" i="30"/>
  <c r="F11" i="30"/>
  <c r="E11" i="30"/>
  <c r="D11" i="30"/>
  <c r="C11" i="30"/>
  <c r="B11" i="30"/>
  <c r="F10" i="30"/>
  <c r="E10" i="30"/>
  <c r="D10" i="30"/>
  <c r="C10" i="30"/>
  <c r="B10" i="30"/>
  <c r="F9" i="30"/>
  <c r="E9" i="30"/>
  <c r="D9" i="30"/>
  <c r="C9" i="30"/>
  <c r="B9" i="30"/>
  <c r="F8" i="30"/>
  <c r="E8" i="30"/>
  <c r="D8" i="30"/>
  <c r="C8" i="30"/>
  <c r="B8" i="30"/>
  <c r="F7" i="30"/>
  <c r="E7" i="30"/>
  <c r="D7" i="30"/>
  <c r="C7" i="30"/>
  <c r="B7" i="30"/>
  <c r="F6" i="30"/>
  <c r="E6" i="30"/>
  <c r="D6" i="30"/>
  <c r="C6" i="30"/>
  <c r="B6" i="30"/>
  <c r="F5" i="30"/>
  <c r="E5" i="30"/>
  <c r="D5" i="30"/>
  <c r="C5" i="30"/>
  <c r="B5" i="30"/>
  <c r="F4" i="30"/>
  <c r="F7" i="33" s="1"/>
  <c r="E4" i="30"/>
  <c r="E7" i="33" s="1"/>
  <c r="D4" i="30"/>
  <c r="D7" i="33" s="1"/>
  <c r="C4" i="30"/>
  <c r="C7" i="33" s="1"/>
  <c r="B4" i="30"/>
  <c r="F3" i="30"/>
  <c r="E3" i="30"/>
  <c r="D3" i="30"/>
  <c r="C3" i="30"/>
  <c r="B3" i="30"/>
  <c r="B7" i="33" s="1"/>
  <c r="C32" i="25" s="1"/>
  <c r="F50" i="29"/>
  <c r="E50" i="29"/>
  <c r="D50" i="29"/>
  <c r="C50" i="29"/>
  <c r="B50" i="29"/>
  <c r="F49" i="29"/>
  <c r="E49" i="29"/>
  <c r="D49" i="29"/>
  <c r="C49" i="29"/>
  <c r="B49" i="29"/>
  <c r="F48" i="29"/>
  <c r="E48" i="29"/>
  <c r="D48" i="29"/>
  <c r="C48" i="29"/>
  <c r="B48" i="29"/>
  <c r="F47" i="29"/>
  <c r="E47" i="29"/>
  <c r="D47" i="29"/>
  <c r="C47" i="29"/>
  <c r="B47" i="29"/>
  <c r="F46" i="29"/>
  <c r="E46" i="29"/>
  <c r="D46" i="29"/>
  <c r="C46" i="29"/>
  <c r="B46" i="29"/>
  <c r="F45" i="29"/>
  <c r="E45" i="29"/>
  <c r="D45" i="29"/>
  <c r="C45" i="29"/>
  <c r="B45" i="29"/>
  <c r="F44" i="29"/>
  <c r="E44" i="29"/>
  <c r="D44" i="29"/>
  <c r="C44" i="29"/>
  <c r="B44" i="29"/>
  <c r="F43" i="29"/>
  <c r="E43" i="29"/>
  <c r="D43" i="29"/>
  <c r="C43" i="29"/>
  <c r="B43" i="29"/>
  <c r="F42" i="29"/>
  <c r="E42" i="29"/>
  <c r="D42" i="29"/>
  <c r="C42" i="29"/>
  <c r="B42" i="29"/>
  <c r="F41" i="29"/>
  <c r="E41" i="29"/>
  <c r="D41" i="29"/>
  <c r="C41" i="29"/>
  <c r="B41" i="29"/>
  <c r="F40" i="29"/>
  <c r="E40" i="29"/>
  <c r="D40" i="29"/>
  <c r="C40" i="29"/>
  <c r="B40" i="29"/>
  <c r="F39" i="29"/>
  <c r="E39" i="29"/>
  <c r="D39" i="29"/>
  <c r="C39" i="29"/>
  <c r="B39" i="29"/>
  <c r="F38" i="29"/>
  <c r="E38" i="29"/>
  <c r="D38" i="29"/>
  <c r="C38" i="29"/>
  <c r="B38" i="29"/>
  <c r="F37" i="29"/>
  <c r="E37" i="29"/>
  <c r="D37" i="29"/>
  <c r="C37" i="29"/>
  <c r="B37" i="29"/>
  <c r="F36" i="29"/>
  <c r="E36" i="29"/>
  <c r="D36" i="29"/>
  <c r="C36" i="29"/>
  <c r="B36" i="29"/>
  <c r="F35" i="29"/>
  <c r="E35" i="29"/>
  <c r="D35" i="29"/>
  <c r="C35" i="29"/>
  <c r="B35" i="29"/>
  <c r="F34" i="29"/>
  <c r="E34" i="29"/>
  <c r="D34" i="29"/>
  <c r="C34" i="29"/>
  <c r="B34" i="29"/>
  <c r="F33" i="29"/>
  <c r="E33" i="29"/>
  <c r="D33" i="29"/>
  <c r="C33" i="29"/>
  <c r="B33" i="29"/>
  <c r="F32" i="29"/>
  <c r="E32" i="29"/>
  <c r="D32" i="29"/>
  <c r="C32" i="29"/>
  <c r="B32" i="29"/>
  <c r="F31" i="29"/>
  <c r="E31" i="29"/>
  <c r="D31" i="29"/>
  <c r="C31" i="29"/>
  <c r="B31" i="29"/>
  <c r="F30" i="29"/>
  <c r="E30" i="29"/>
  <c r="D30" i="29"/>
  <c r="C30" i="29"/>
  <c r="B30" i="29"/>
  <c r="F29" i="29"/>
  <c r="E29" i="29"/>
  <c r="D29" i="29"/>
  <c r="C29" i="29"/>
  <c r="B29" i="29"/>
  <c r="F28" i="29"/>
  <c r="E28" i="29"/>
  <c r="D28" i="29"/>
  <c r="C28" i="29"/>
  <c r="B28" i="29"/>
  <c r="F27" i="29"/>
  <c r="E27" i="29"/>
  <c r="D27" i="29"/>
  <c r="C27" i="29"/>
  <c r="B27" i="29"/>
  <c r="F26" i="29"/>
  <c r="E26" i="29"/>
  <c r="D26" i="29"/>
  <c r="C26" i="29"/>
  <c r="B26" i="29"/>
  <c r="F25" i="29"/>
  <c r="E25" i="29"/>
  <c r="D25" i="29"/>
  <c r="C25" i="29"/>
  <c r="B25" i="29"/>
  <c r="F24" i="29"/>
  <c r="E24" i="29"/>
  <c r="D24" i="29"/>
  <c r="C24" i="29"/>
  <c r="B24" i="29"/>
  <c r="F23" i="29"/>
  <c r="E23" i="29"/>
  <c r="D23" i="29"/>
  <c r="C23" i="29"/>
  <c r="B23" i="29"/>
  <c r="F22" i="29"/>
  <c r="E22" i="29"/>
  <c r="D22" i="29"/>
  <c r="C22" i="29"/>
  <c r="B22" i="29"/>
  <c r="F21" i="29"/>
  <c r="E21" i="29"/>
  <c r="D21" i="29"/>
  <c r="C21" i="29"/>
  <c r="B21" i="29"/>
  <c r="F20" i="29"/>
  <c r="E20" i="29"/>
  <c r="D20" i="29"/>
  <c r="C20" i="29"/>
  <c r="B20" i="29"/>
  <c r="F19" i="29"/>
  <c r="E19" i="29"/>
  <c r="D19" i="29"/>
  <c r="C19" i="29"/>
  <c r="B19" i="29"/>
  <c r="F18" i="29"/>
  <c r="E18" i="29"/>
  <c r="D18" i="29"/>
  <c r="C18" i="29"/>
  <c r="B18" i="29"/>
  <c r="F17" i="29"/>
  <c r="E17" i="29"/>
  <c r="D17" i="29"/>
  <c r="C17" i="29"/>
  <c r="B17" i="29"/>
  <c r="F16" i="29"/>
  <c r="E16" i="29"/>
  <c r="D16" i="29"/>
  <c r="C16" i="29"/>
  <c r="B16" i="29"/>
  <c r="F15" i="29"/>
  <c r="E15" i="29"/>
  <c r="D15" i="29"/>
  <c r="C15" i="29"/>
  <c r="B15" i="29"/>
  <c r="F14" i="29"/>
  <c r="E14" i="29"/>
  <c r="D14" i="29"/>
  <c r="C14" i="29"/>
  <c r="B14" i="29"/>
  <c r="F13" i="29"/>
  <c r="E13" i="29"/>
  <c r="D13" i="29"/>
  <c r="C13" i="29"/>
  <c r="B13" i="29"/>
  <c r="F12" i="29"/>
  <c r="F6" i="33" s="1"/>
  <c r="E12" i="29"/>
  <c r="E6" i="33" s="1"/>
  <c r="D12" i="29"/>
  <c r="D6" i="33" s="1"/>
  <c r="C12" i="29"/>
  <c r="C6" i="33" s="1"/>
  <c r="B12" i="29"/>
  <c r="F11" i="29"/>
  <c r="E11" i="29"/>
  <c r="D11" i="29"/>
  <c r="C11" i="29"/>
  <c r="B11" i="29"/>
  <c r="F10" i="29"/>
  <c r="E10" i="29"/>
  <c r="D10" i="29"/>
  <c r="C10" i="29"/>
  <c r="B10" i="29"/>
  <c r="F9" i="29"/>
  <c r="E9" i="29"/>
  <c r="D9" i="29"/>
  <c r="C9" i="29"/>
  <c r="B9" i="29"/>
  <c r="F8" i="29"/>
  <c r="E8" i="29"/>
  <c r="D8" i="29"/>
  <c r="C8" i="29"/>
  <c r="B8" i="29"/>
  <c r="F7" i="29"/>
  <c r="E7" i="29"/>
  <c r="D7" i="29"/>
  <c r="C7" i="29"/>
  <c r="B7" i="29"/>
  <c r="F6" i="29"/>
  <c r="E6" i="29"/>
  <c r="D6" i="29"/>
  <c r="C6" i="29"/>
  <c r="B6" i="29"/>
  <c r="F5" i="29"/>
  <c r="E5" i="29"/>
  <c r="D5" i="29"/>
  <c r="C5" i="29"/>
  <c r="B5" i="29"/>
  <c r="F4" i="29"/>
  <c r="E4" i="29"/>
  <c r="D4" i="29"/>
  <c r="C4" i="29"/>
  <c r="B4" i="29"/>
  <c r="F3" i="29"/>
  <c r="E3" i="29"/>
  <c r="D3" i="29"/>
  <c r="C3" i="29"/>
  <c r="B3" i="29"/>
  <c r="B6" i="33" s="1"/>
  <c r="F50" i="28"/>
  <c r="E50" i="28"/>
  <c r="D50" i="28"/>
  <c r="C50" i="28"/>
  <c r="B50" i="28"/>
  <c r="F49" i="28"/>
  <c r="E49" i="28"/>
  <c r="D49" i="28"/>
  <c r="C49" i="28"/>
  <c r="B49" i="28"/>
  <c r="F48" i="28"/>
  <c r="E48" i="28"/>
  <c r="D48" i="28"/>
  <c r="C48" i="28"/>
  <c r="B48" i="28"/>
  <c r="F47" i="28"/>
  <c r="E47" i="28"/>
  <c r="D47" i="28"/>
  <c r="C47" i="28"/>
  <c r="B47" i="28"/>
  <c r="F46" i="28"/>
  <c r="E46" i="28"/>
  <c r="D46" i="28"/>
  <c r="C46" i="28"/>
  <c r="B46" i="28"/>
  <c r="F45" i="28"/>
  <c r="E45" i="28"/>
  <c r="D45" i="28"/>
  <c r="C45" i="28"/>
  <c r="B45" i="28"/>
  <c r="F44" i="28"/>
  <c r="E44" i="28"/>
  <c r="D44" i="28"/>
  <c r="C44" i="28"/>
  <c r="B44" i="28"/>
  <c r="F43" i="28"/>
  <c r="E43" i="28"/>
  <c r="D43" i="28"/>
  <c r="C43" i="28"/>
  <c r="B43" i="28"/>
  <c r="F42" i="28"/>
  <c r="E42" i="28"/>
  <c r="D42" i="28"/>
  <c r="C42" i="28"/>
  <c r="B42" i="28"/>
  <c r="F41" i="28"/>
  <c r="E41" i="28"/>
  <c r="D41" i="28"/>
  <c r="C41" i="28"/>
  <c r="B41" i="28"/>
  <c r="F40" i="28"/>
  <c r="E40" i="28"/>
  <c r="D40" i="28"/>
  <c r="C40" i="28"/>
  <c r="B40" i="28"/>
  <c r="F39" i="28"/>
  <c r="E39" i="28"/>
  <c r="D39" i="28"/>
  <c r="C39" i="28"/>
  <c r="B39" i="28"/>
  <c r="F38" i="28"/>
  <c r="E38" i="28"/>
  <c r="D38" i="28"/>
  <c r="C38" i="28"/>
  <c r="B38" i="28"/>
  <c r="F37" i="28"/>
  <c r="E37" i="28"/>
  <c r="D37" i="28"/>
  <c r="C37" i="28"/>
  <c r="B37" i="28"/>
  <c r="F36" i="28"/>
  <c r="E36" i="28"/>
  <c r="D36" i="28"/>
  <c r="C36" i="28"/>
  <c r="B36" i="28"/>
  <c r="F35" i="28"/>
  <c r="E35" i="28"/>
  <c r="D35" i="28"/>
  <c r="C35" i="28"/>
  <c r="B35" i="28"/>
  <c r="F34" i="28"/>
  <c r="E34" i="28"/>
  <c r="D34" i="28"/>
  <c r="C34" i="28"/>
  <c r="B34" i="28"/>
  <c r="F33" i="28"/>
  <c r="E33" i="28"/>
  <c r="D33" i="28"/>
  <c r="C33" i="28"/>
  <c r="B33" i="28"/>
  <c r="F32" i="28"/>
  <c r="E32" i="28"/>
  <c r="D32" i="28"/>
  <c r="C32" i="28"/>
  <c r="B32" i="28"/>
  <c r="F31" i="28"/>
  <c r="E31" i="28"/>
  <c r="D31" i="28"/>
  <c r="C31" i="28"/>
  <c r="B31" i="28"/>
  <c r="F30" i="28"/>
  <c r="E30" i="28"/>
  <c r="D30" i="28"/>
  <c r="C30" i="28"/>
  <c r="B30" i="28"/>
  <c r="F29" i="28"/>
  <c r="E29" i="28"/>
  <c r="D29" i="28"/>
  <c r="C29" i="28"/>
  <c r="B29" i="28"/>
  <c r="F28" i="28"/>
  <c r="E28" i="28"/>
  <c r="D28" i="28"/>
  <c r="C28" i="28"/>
  <c r="B28" i="28"/>
  <c r="F27" i="28"/>
  <c r="E27" i="28"/>
  <c r="D27" i="28"/>
  <c r="C27" i="28"/>
  <c r="B27" i="28"/>
  <c r="F26" i="28"/>
  <c r="E26" i="28"/>
  <c r="D26" i="28"/>
  <c r="C26" i="28"/>
  <c r="B26" i="28"/>
  <c r="F25" i="28"/>
  <c r="E25" i="28"/>
  <c r="D25" i="28"/>
  <c r="C25" i="28"/>
  <c r="B25" i="28"/>
  <c r="F24" i="28"/>
  <c r="E24" i="28"/>
  <c r="D24" i="28"/>
  <c r="C24" i="28"/>
  <c r="B24" i="28"/>
  <c r="F23" i="28"/>
  <c r="E23" i="28"/>
  <c r="D23" i="28"/>
  <c r="C23" i="28"/>
  <c r="B23" i="28"/>
  <c r="F22" i="28"/>
  <c r="E22" i="28"/>
  <c r="D22" i="28"/>
  <c r="C22" i="28"/>
  <c r="B22" i="28"/>
  <c r="F21" i="28"/>
  <c r="E21" i="28"/>
  <c r="D21" i="28"/>
  <c r="C21" i="28"/>
  <c r="B21" i="28"/>
  <c r="F20" i="28"/>
  <c r="E20" i="28"/>
  <c r="D20" i="28"/>
  <c r="C20" i="28"/>
  <c r="B20" i="28"/>
  <c r="F19" i="28"/>
  <c r="E19" i="28"/>
  <c r="D19" i="28"/>
  <c r="C19" i="28"/>
  <c r="B19" i="28"/>
  <c r="F18" i="28"/>
  <c r="E18" i="28"/>
  <c r="D18" i="28"/>
  <c r="C18" i="28"/>
  <c r="B18" i="28"/>
  <c r="F17" i="28"/>
  <c r="E17" i="28"/>
  <c r="D17" i="28"/>
  <c r="C17" i="28"/>
  <c r="B17" i="28"/>
  <c r="F16" i="28"/>
  <c r="E16" i="28"/>
  <c r="D16" i="28"/>
  <c r="C16" i="28"/>
  <c r="B16" i="28"/>
  <c r="F15" i="28"/>
  <c r="E15" i="28"/>
  <c r="D15" i="28"/>
  <c r="C15" i="28"/>
  <c r="B15" i="28"/>
  <c r="F14" i="28"/>
  <c r="E14" i="28"/>
  <c r="D14" i="28"/>
  <c r="C14" i="28"/>
  <c r="B14" i="28"/>
  <c r="F13" i="28"/>
  <c r="E13" i="28"/>
  <c r="D13" i="28"/>
  <c r="C13" i="28"/>
  <c r="B13" i="28"/>
  <c r="F12" i="28"/>
  <c r="E12" i="28"/>
  <c r="D12" i="28"/>
  <c r="C12" i="28"/>
  <c r="B12" i="28"/>
  <c r="F11" i="28"/>
  <c r="E11" i="28"/>
  <c r="D11" i="28"/>
  <c r="C11" i="28"/>
  <c r="B11" i="28"/>
  <c r="F10" i="28"/>
  <c r="E10" i="28"/>
  <c r="D10" i="28"/>
  <c r="C10" i="28"/>
  <c r="B10" i="28"/>
  <c r="F9" i="28"/>
  <c r="E9" i="28"/>
  <c r="D9" i="28"/>
  <c r="C9" i="28"/>
  <c r="B9" i="28"/>
  <c r="F8" i="28"/>
  <c r="E8" i="28"/>
  <c r="D8" i="28"/>
  <c r="C8" i="28"/>
  <c r="B8" i="28"/>
  <c r="F7" i="28"/>
  <c r="E7" i="28"/>
  <c r="D7" i="28"/>
  <c r="C7" i="28"/>
  <c r="B7" i="28"/>
  <c r="F6" i="28"/>
  <c r="E6" i="28"/>
  <c r="D6" i="28"/>
  <c r="C6" i="28"/>
  <c r="B6" i="28"/>
  <c r="F5" i="28"/>
  <c r="E5" i="28"/>
  <c r="D5" i="28"/>
  <c r="C5" i="28"/>
  <c r="B5" i="28"/>
  <c r="F4" i="28"/>
  <c r="E4" i="28"/>
  <c r="D4" i="28"/>
  <c r="C4" i="28"/>
  <c r="B4" i="28"/>
  <c r="F3" i="28"/>
  <c r="F5" i="33" s="1"/>
  <c r="E3" i="28"/>
  <c r="E5" i="33" s="1"/>
  <c r="D3" i="28"/>
  <c r="D5" i="33" s="1"/>
  <c r="C3" i="28"/>
  <c r="C5" i="33" s="1"/>
  <c r="B3" i="28"/>
  <c r="B5" i="33" s="1"/>
  <c r="F50" i="27"/>
  <c r="E50" i="27"/>
  <c r="D50" i="27"/>
  <c r="C50" i="27"/>
  <c r="B50" i="27"/>
  <c r="F49" i="27"/>
  <c r="E49" i="27"/>
  <c r="D49" i="27"/>
  <c r="C49" i="27"/>
  <c r="B49" i="27"/>
  <c r="F48" i="27"/>
  <c r="E48" i="27"/>
  <c r="D48" i="27"/>
  <c r="C48" i="27"/>
  <c r="B48" i="27"/>
  <c r="F47" i="27"/>
  <c r="E47" i="27"/>
  <c r="D47" i="27"/>
  <c r="C47" i="27"/>
  <c r="B47" i="27"/>
  <c r="F46" i="27"/>
  <c r="E46" i="27"/>
  <c r="D46" i="27"/>
  <c r="C46" i="27"/>
  <c r="B46" i="27"/>
  <c r="F45" i="27"/>
  <c r="E45" i="27"/>
  <c r="D45" i="27"/>
  <c r="C45" i="27"/>
  <c r="B45" i="27"/>
  <c r="F44" i="27"/>
  <c r="E44" i="27"/>
  <c r="D44" i="27"/>
  <c r="C44" i="27"/>
  <c r="B44" i="27"/>
  <c r="F43" i="27"/>
  <c r="E43" i="27"/>
  <c r="D43" i="27"/>
  <c r="C43" i="27"/>
  <c r="B43" i="27"/>
  <c r="F42" i="27"/>
  <c r="E42" i="27"/>
  <c r="D42" i="27"/>
  <c r="C42" i="27"/>
  <c r="B42" i="27"/>
  <c r="F41" i="27"/>
  <c r="E41" i="27"/>
  <c r="D41" i="27"/>
  <c r="C41" i="27"/>
  <c r="B41" i="27"/>
  <c r="F40" i="27"/>
  <c r="E40" i="27"/>
  <c r="D40" i="27"/>
  <c r="C40" i="27"/>
  <c r="B40" i="27"/>
  <c r="F39" i="27"/>
  <c r="E39" i="27"/>
  <c r="D39" i="27"/>
  <c r="C39" i="27"/>
  <c r="B39" i="27"/>
  <c r="F38" i="27"/>
  <c r="E38" i="27"/>
  <c r="D38" i="27"/>
  <c r="C38" i="27"/>
  <c r="B38" i="27"/>
  <c r="F37" i="27"/>
  <c r="E37" i="27"/>
  <c r="D37" i="27"/>
  <c r="C37" i="27"/>
  <c r="B37" i="27"/>
  <c r="F36" i="27"/>
  <c r="E36" i="27"/>
  <c r="D36" i="27"/>
  <c r="C36" i="27"/>
  <c r="B36" i="27"/>
  <c r="F35" i="27"/>
  <c r="E35" i="27"/>
  <c r="D35" i="27"/>
  <c r="C35" i="27"/>
  <c r="B35" i="27"/>
  <c r="F34" i="27"/>
  <c r="E34" i="27"/>
  <c r="D34" i="27"/>
  <c r="C34" i="27"/>
  <c r="B34" i="27"/>
  <c r="F33" i="27"/>
  <c r="E33" i="27"/>
  <c r="D33" i="27"/>
  <c r="C33" i="27"/>
  <c r="B33" i="27"/>
  <c r="F32" i="27"/>
  <c r="E32" i="27"/>
  <c r="D32" i="27"/>
  <c r="C32" i="27"/>
  <c r="B32" i="27"/>
  <c r="F31" i="27"/>
  <c r="E31" i="27"/>
  <c r="D31" i="27"/>
  <c r="C31" i="27"/>
  <c r="B31" i="27"/>
  <c r="F30" i="27"/>
  <c r="E30" i="27"/>
  <c r="D30" i="27"/>
  <c r="C30" i="27"/>
  <c r="B30" i="27"/>
  <c r="F29" i="27"/>
  <c r="E29" i="27"/>
  <c r="D29" i="27"/>
  <c r="C29" i="27"/>
  <c r="B29" i="27"/>
  <c r="F28" i="27"/>
  <c r="E28" i="27"/>
  <c r="D28" i="27"/>
  <c r="C28" i="27"/>
  <c r="B28" i="27"/>
  <c r="F27" i="27"/>
  <c r="E27" i="27"/>
  <c r="D27" i="27"/>
  <c r="C27" i="27"/>
  <c r="B27" i="27"/>
  <c r="F26" i="27"/>
  <c r="E26" i="27"/>
  <c r="D26" i="27"/>
  <c r="C26" i="27"/>
  <c r="B26" i="27"/>
  <c r="F25" i="27"/>
  <c r="E25" i="27"/>
  <c r="D25" i="27"/>
  <c r="C25" i="27"/>
  <c r="B25" i="27"/>
  <c r="F24" i="27"/>
  <c r="E24" i="27"/>
  <c r="D24" i="27"/>
  <c r="C24" i="27"/>
  <c r="B24" i="27"/>
  <c r="F23" i="27"/>
  <c r="E23" i="27"/>
  <c r="D23" i="27"/>
  <c r="C23" i="27"/>
  <c r="B23" i="27"/>
  <c r="F22" i="27"/>
  <c r="E22" i="27"/>
  <c r="D22" i="27"/>
  <c r="C22" i="27"/>
  <c r="B22" i="27"/>
  <c r="F21" i="27"/>
  <c r="E21" i="27"/>
  <c r="D21" i="27"/>
  <c r="C21" i="27"/>
  <c r="B21" i="27"/>
  <c r="F20" i="27"/>
  <c r="E20" i="27"/>
  <c r="D20" i="27"/>
  <c r="C20" i="27"/>
  <c r="B20" i="27"/>
  <c r="F19" i="27"/>
  <c r="E19" i="27"/>
  <c r="D19" i="27"/>
  <c r="C19" i="27"/>
  <c r="B19" i="27"/>
  <c r="F18" i="27"/>
  <c r="E18" i="27"/>
  <c r="D18" i="27"/>
  <c r="C18" i="27"/>
  <c r="B18" i="27"/>
  <c r="F17" i="27"/>
  <c r="E17" i="27"/>
  <c r="D17" i="27"/>
  <c r="C17" i="27"/>
  <c r="B17" i="27"/>
  <c r="F16" i="27"/>
  <c r="E16" i="27"/>
  <c r="D16" i="27"/>
  <c r="C16" i="27"/>
  <c r="B16" i="27"/>
  <c r="F15" i="27"/>
  <c r="E15" i="27"/>
  <c r="D15" i="27"/>
  <c r="C15" i="27"/>
  <c r="B15" i="27"/>
  <c r="F14" i="27"/>
  <c r="E14" i="27"/>
  <c r="D14" i="27"/>
  <c r="C14" i="27"/>
  <c r="B14" i="27"/>
  <c r="F13" i="27"/>
  <c r="E13" i="27"/>
  <c r="D13" i="27"/>
  <c r="C13" i="27"/>
  <c r="B13" i="27"/>
  <c r="F12" i="27"/>
  <c r="E12" i="27"/>
  <c r="D12" i="27"/>
  <c r="C12" i="27"/>
  <c r="B12" i="27"/>
  <c r="F11" i="27"/>
  <c r="E11" i="27"/>
  <c r="D11" i="27"/>
  <c r="C11" i="27"/>
  <c r="B11" i="27"/>
  <c r="F10" i="27"/>
  <c r="E10" i="27"/>
  <c r="D10" i="27"/>
  <c r="C10" i="27"/>
  <c r="B10" i="27"/>
  <c r="F9" i="27"/>
  <c r="F4" i="33" s="1"/>
  <c r="E9" i="27"/>
  <c r="E4" i="33" s="1"/>
  <c r="D9" i="27"/>
  <c r="D4" i="33" s="1"/>
  <c r="C9" i="27"/>
  <c r="C4" i="33" s="1"/>
  <c r="B9" i="27"/>
  <c r="F8" i="27"/>
  <c r="E8" i="27"/>
  <c r="D8" i="27"/>
  <c r="C8" i="27"/>
  <c r="B8" i="27"/>
  <c r="F7" i="27"/>
  <c r="E7" i="27"/>
  <c r="D7" i="27"/>
  <c r="C7" i="27"/>
  <c r="B7" i="27"/>
  <c r="F6" i="27"/>
  <c r="E6" i="27"/>
  <c r="D6" i="27"/>
  <c r="C6" i="27"/>
  <c r="B6" i="27"/>
  <c r="F5" i="27"/>
  <c r="E5" i="27"/>
  <c r="D5" i="27"/>
  <c r="C5" i="27"/>
  <c r="B5" i="27"/>
  <c r="F4" i="27"/>
  <c r="E4" i="27"/>
  <c r="D4" i="27"/>
  <c r="C4" i="27"/>
  <c r="B4" i="27"/>
  <c r="F3" i="27"/>
  <c r="E3" i="27"/>
  <c r="D3" i="27"/>
  <c r="C3" i="27"/>
  <c r="B3" i="27"/>
  <c r="B4" i="33" s="1"/>
  <c r="F50" i="26"/>
  <c r="E50" i="26"/>
  <c r="D50" i="26"/>
  <c r="C50" i="26"/>
  <c r="B50" i="26"/>
  <c r="F49" i="26"/>
  <c r="E49" i="26"/>
  <c r="D49" i="26"/>
  <c r="C49" i="26"/>
  <c r="B49" i="26"/>
  <c r="F48" i="26"/>
  <c r="E48" i="26"/>
  <c r="D48" i="26"/>
  <c r="C48" i="26"/>
  <c r="B48" i="26"/>
  <c r="F47" i="26"/>
  <c r="E47" i="26"/>
  <c r="D47" i="26"/>
  <c r="C47" i="26"/>
  <c r="B47" i="26"/>
  <c r="F46" i="26"/>
  <c r="E46" i="26"/>
  <c r="D46" i="26"/>
  <c r="C46" i="26"/>
  <c r="B46" i="26"/>
  <c r="F45" i="26"/>
  <c r="E45" i="26"/>
  <c r="D45" i="26"/>
  <c r="C45" i="26"/>
  <c r="B45" i="26"/>
  <c r="F44" i="26"/>
  <c r="E44" i="26"/>
  <c r="D44" i="26"/>
  <c r="C44" i="26"/>
  <c r="B44" i="26"/>
  <c r="F43" i="26"/>
  <c r="E43" i="26"/>
  <c r="D43" i="26"/>
  <c r="C43" i="26"/>
  <c r="B43" i="26"/>
  <c r="F42" i="26"/>
  <c r="E42" i="26"/>
  <c r="D42" i="26"/>
  <c r="C42" i="26"/>
  <c r="B42" i="26"/>
  <c r="F41" i="26"/>
  <c r="E41" i="26"/>
  <c r="D41" i="26"/>
  <c r="C41" i="26"/>
  <c r="B41" i="26"/>
  <c r="F40" i="26"/>
  <c r="E40" i="26"/>
  <c r="D40" i="26"/>
  <c r="C40" i="26"/>
  <c r="B40" i="26"/>
  <c r="F39" i="26"/>
  <c r="E39" i="26"/>
  <c r="D39" i="26"/>
  <c r="C39" i="26"/>
  <c r="B39" i="26"/>
  <c r="F38" i="26"/>
  <c r="E38" i="26"/>
  <c r="D38" i="26"/>
  <c r="C38" i="26"/>
  <c r="B38" i="26"/>
  <c r="F37" i="26"/>
  <c r="E37" i="26"/>
  <c r="D37" i="26"/>
  <c r="C37" i="26"/>
  <c r="B37" i="26"/>
  <c r="F36" i="26"/>
  <c r="E36" i="26"/>
  <c r="D36" i="26"/>
  <c r="C36" i="26"/>
  <c r="B36" i="26"/>
  <c r="F35" i="26"/>
  <c r="E35" i="26"/>
  <c r="D35" i="26"/>
  <c r="C35" i="26"/>
  <c r="B35" i="26"/>
  <c r="F34" i="26"/>
  <c r="E34" i="26"/>
  <c r="D34" i="26"/>
  <c r="C34" i="26"/>
  <c r="B34" i="26"/>
  <c r="F33" i="26"/>
  <c r="E33" i="26"/>
  <c r="D33" i="26"/>
  <c r="C33" i="26"/>
  <c r="B33" i="26"/>
  <c r="F32" i="26"/>
  <c r="E32" i="26"/>
  <c r="D32" i="26"/>
  <c r="C32" i="26"/>
  <c r="B32" i="26"/>
  <c r="F31" i="26"/>
  <c r="E31" i="26"/>
  <c r="D31" i="26"/>
  <c r="C31" i="26"/>
  <c r="B31" i="26"/>
  <c r="F30" i="26"/>
  <c r="E30" i="26"/>
  <c r="D30" i="26"/>
  <c r="C30" i="26"/>
  <c r="B30" i="26"/>
  <c r="F29" i="26"/>
  <c r="E29" i="26"/>
  <c r="D29" i="26"/>
  <c r="C29" i="26"/>
  <c r="B29" i="26"/>
  <c r="F28" i="26"/>
  <c r="E28" i="26"/>
  <c r="D28" i="26"/>
  <c r="C28" i="26"/>
  <c r="B28" i="26"/>
  <c r="F27" i="26"/>
  <c r="E27" i="26"/>
  <c r="D27" i="26"/>
  <c r="C27" i="26"/>
  <c r="B27" i="26"/>
  <c r="F26" i="26"/>
  <c r="E26" i="26"/>
  <c r="D26" i="26"/>
  <c r="C26" i="26"/>
  <c r="B26" i="26"/>
  <c r="F25" i="26"/>
  <c r="E25" i="26"/>
  <c r="D25" i="26"/>
  <c r="C25" i="26"/>
  <c r="B25" i="26"/>
  <c r="F24" i="26"/>
  <c r="E24" i="26"/>
  <c r="D24" i="26"/>
  <c r="C24" i="26"/>
  <c r="B24" i="26"/>
  <c r="F23" i="26"/>
  <c r="E23" i="26"/>
  <c r="D23" i="26"/>
  <c r="C23" i="26"/>
  <c r="B23" i="26"/>
  <c r="F22" i="26"/>
  <c r="E22" i="26"/>
  <c r="D22" i="26"/>
  <c r="C22" i="26"/>
  <c r="B22" i="26"/>
  <c r="F21" i="26"/>
  <c r="E21" i="26"/>
  <c r="D21" i="26"/>
  <c r="C21" i="26"/>
  <c r="B21" i="26"/>
  <c r="F20" i="26"/>
  <c r="E20" i="26"/>
  <c r="D20" i="26"/>
  <c r="C20" i="26"/>
  <c r="B20" i="26"/>
  <c r="F19" i="26"/>
  <c r="E19" i="26"/>
  <c r="D19" i="26"/>
  <c r="C19" i="26"/>
  <c r="B19" i="26"/>
  <c r="F18" i="26"/>
  <c r="E18" i="26"/>
  <c r="D18" i="26"/>
  <c r="C18" i="26"/>
  <c r="B18" i="26"/>
  <c r="F17" i="26"/>
  <c r="E17" i="26"/>
  <c r="D17" i="26"/>
  <c r="C17" i="26"/>
  <c r="B17" i="26"/>
  <c r="F16" i="26"/>
  <c r="E16" i="26"/>
  <c r="D16" i="26"/>
  <c r="C16" i="26"/>
  <c r="B16" i="26"/>
  <c r="F15" i="26"/>
  <c r="E15" i="26"/>
  <c r="D15" i="26"/>
  <c r="C15" i="26"/>
  <c r="B15" i="26"/>
  <c r="F14" i="26"/>
  <c r="E14" i="26"/>
  <c r="D14" i="26"/>
  <c r="C14" i="26"/>
  <c r="B14" i="26"/>
  <c r="F13" i="26"/>
  <c r="E13" i="26"/>
  <c r="D13" i="26"/>
  <c r="C13" i="26"/>
  <c r="B13" i="26"/>
  <c r="F12" i="26"/>
  <c r="E12" i="26"/>
  <c r="D12" i="26"/>
  <c r="C12" i="26"/>
  <c r="B12" i="26"/>
  <c r="F11" i="26"/>
  <c r="E11" i="26"/>
  <c r="D11" i="26"/>
  <c r="C11" i="26"/>
  <c r="B11" i="26"/>
  <c r="F10" i="26"/>
  <c r="E10" i="26"/>
  <c r="D10" i="26"/>
  <c r="C10" i="26"/>
  <c r="B10" i="26"/>
  <c r="F9" i="26"/>
  <c r="E9" i="26"/>
  <c r="D9" i="26"/>
  <c r="C9" i="26"/>
  <c r="B9" i="26"/>
  <c r="F8" i="26"/>
  <c r="E8" i="26"/>
  <c r="D8" i="26"/>
  <c r="C8" i="26"/>
  <c r="B8" i="26"/>
  <c r="F7" i="26"/>
  <c r="E7" i="26"/>
  <c r="D7" i="26"/>
  <c r="C7" i="26"/>
  <c r="B7" i="26"/>
  <c r="F6" i="26"/>
  <c r="E6" i="26"/>
  <c r="D6" i="26"/>
  <c r="C6" i="26"/>
  <c r="B6" i="26"/>
  <c r="F5" i="26"/>
  <c r="E5" i="26"/>
  <c r="D5" i="26"/>
  <c r="C5" i="26"/>
  <c r="B5" i="26"/>
  <c r="F4" i="26"/>
  <c r="E4" i="26"/>
  <c r="D4" i="26"/>
  <c r="C4" i="26"/>
  <c r="B4" i="26"/>
  <c r="F3" i="26"/>
  <c r="E3" i="26"/>
  <c r="D3" i="26"/>
  <c r="C3" i="26"/>
  <c r="B3" i="26"/>
  <c r="B3" i="33" s="1"/>
  <c r="D14" i="38"/>
  <c r="D13" i="38"/>
  <c r="D17" i="36" s="1"/>
  <c r="F50" i="24"/>
  <c r="E50" i="24"/>
  <c r="D50" i="24"/>
  <c r="C50" i="24"/>
  <c r="B50" i="24"/>
  <c r="F49" i="24"/>
  <c r="E49" i="24"/>
  <c r="D49" i="24"/>
  <c r="C49" i="24"/>
  <c r="B49" i="24"/>
  <c r="F48" i="24"/>
  <c r="E48" i="24"/>
  <c r="D48" i="24"/>
  <c r="C48" i="24"/>
  <c r="B48" i="24"/>
  <c r="F47" i="24"/>
  <c r="E47" i="24"/>
  <c r="D47" i="24"/>
  <c r="C47" i="24"/>
  <c r="B47" i="24"/>
  <c r="F9" i="18"/>
  <c r="O56" i="1" s="1"/>
  <c r="D9" i="18"/>
  <c r="N56" i="1" s="1"/>
  <c r="J69" i="1" s="1"/>
  <c r="F3" i="24"/>
  <c r="E3" i="24"/>
  <c r="D3" i="24"/>
  <c r="C3" i="24"/>
  <c r="B3" i="24"/>
  <c r="B9" i="18" s="1"/>
  <c r="C27" i="25" s="1"/>
  <c r="F50" i="23"/>
  <c r="E50" i="23"/>
  <c r="D50" i="23"/>
  <c r="C50" i="23"/>
  <c r="B50" i="23"/>
  <c r="F49" i="23"/>
  <c r="E49" i="23"/>
  <c r="D49" i="23"/>
  <c r="C49" i="23"/>
  <c r="B49" i="23"/>
  <c r="F48" i="23"/>
  <c r="E48" i="23"/>
  <c r="D48" i="23"/>
  <c r="C48" i="23"/>
  <c r="B48" i="23"/>
  <c r="F47" i="23"/>
  <c r="E47" i="23"/>
  <c r="D47" i="23"/>
  <c r="C47" i="23"/>
  <c r="B47" i="23"/>
  <c r="F8" i="18"/>
  <c r="O55" i="1" s="1"/>
  <c r="K68" i="1" s="1"/>
  <c r="C8" i="18"/>
  <c r="F3" i="23"/>
  <c r="E3" i="23"/>
  <c r="D3" i="23"/>
  <c r="C3" i="23"/>
  <c r="B3" i="23"/>
  <c r="B8" i="18" s="1"/>
  <c r="C26" i="25" s="1"/>
  <c r="F50" i="22"/>
  <c r="E50" i="22"/>
  <c r="D50" i="22"/>
  <c r="C50" i="22"/>
  <c r="B50" i="22"/>
  <c r="F49" i="22"/>
  <c r="E49" i="22"/>
  <c r="D49" i="22"/>
  <c r="C49" i="22"/>
  <c r="B49" i="22"/>
  <c r="F48" i="22"/>
  <c r="E48" i="22"/>
  <c r="D48" i="22"/>
  <c r="C48" i="22"/>
  <c r="B48" i="22"/>
  <c r="F47" i="22"/>
  <c r="E47" i="22"/>
  <c r="D47" i="22"/>
  <c r="C47" i="22"/>
  <c r="B47" i="22"/>
  <c r="F46" i="22"/>
  <c r="E46" i="22"/>
  <c r="D46" i="22"/>
  <c r="C46" i="22"/>
  <c r="B46" i="22"/>
  <c r="F45" i="22"/>
  <c r="E45" i="22"/>
  <c r="D45" i="22"/>
  <c r="C45" i="22"/>
  <c r="B45" i="22"/>
  <c r="F44" i="22"/>
  <c r="E44" i="22"/>
  <c r="D44" i="22"/>
  <c r="C44" i="22"/>
  <c r="B44" i="22"/>
  <c r="F43" i="22"/>
  <c r="E43" i="22"/>
  <c r="D43" i="22"/>
  <c r="C43" i="22"/>
  <c r="B43" i="22"/>
  <c r="F42" i="22"/>
  <c r="E42" i="22"/>
  <c r="D42" i="22"/>
  <c r="C42" i="22"/>
  <c r="B42" i="22"/>
  <c r="F41" i="22"/>
  <c r="E41" i="22"/>
  <c r="D41" i="22"/>
  <c r="C41" i="22"/>
  <c r="B41" i="22"/>
  <c r="F40" i="22"/>
  <c r="E40" i="22"/>
  <c r="D40" i="22"/>
  <c r="C40" i="22"/>
  <c r="B40" i="22"/>
  <c r="F39" i="22"/>
  <c r="E39" i="22"/>
  <c r="D39" i="22"/>
  <c r="C39" i="22"/>
  <c r="B39" i="22"/>
  <c r="F38" i="22"/>
  <c r="E38" i="22"/>
  <c r="D38" i="22"/>
  <c r="C38" i="22"/>
  <c r="B38" i="22"/>
  <c r="F37" i="22"/>
  <c r="E37" i="22"/>
  <c r="D37" i="22"/>
  <c r="C37" i="22"/>
  <c r="B37" i="22"/>
  <c r="F7" i="18"/>
  <c r="O54" i="1" s="1"/>
  <c r="K67" i="1" s="1"/>
  <c r="C7" i="18"/>
  <c r="F3" i="22"/>
  <c r="E3" i="22"/>
  <c r="D3" i="22"/>
  <c r="C3" i="22"/>
  <c r="B3" i="22"/>
  <c r="B7" i="18" s="1"/>
  <c r="C25" i="25" s="1"/>
  <c r="F50" i="21"/>
  <c r="E50" i="21"/>
  <c r="D50" i="21"/>
  <c r="C50" i="21"/>
  <c r="B50" i="21"/>
  <c r="F49" i="21"/>
  <c r="E49" i="21"/>
  <c r="D49" i="21"/>
  <c r="C49" i="21"/>
  <c r="B49" i="21"/>
  <c r="F48" i="21"/>
  <c r="E48" i="21"/>
  <c r="D48" i="21"/>
  <c r="C48" i="21"/>
  <c r="B48" i="21"/>
  <c r="F47" i="21"/>
  <c r="E47" i="21"/>
  <c r="D47" i="21"/>
  <c r="C47" i="21"/>
  <c r="B47" i="21"/>
  <c r="F46" i="21"/>
  <c r="E46" i="21"/>
  <c r="D46" i="21"/>
  <c r="C46" i="21"/>
  <c r="B46" i="21"/>
  <c r="F45" i="21"/>
  <c r="E45" i="21"/>
  <c r="D45" i="21"/>
  <c r="C45" i="21"/>
  <c r="B45" i="21"/>
  <c r="F44" i="21"/>
  <c r="E44" i="21"/>
  <c r="D44" i="21"/>
  <c r="C44" i="21"/>
  <c r="B44" i="21"/>
  <c r="F43" i="21"/>
  <c r="E43" i="21"/>
  <c r="D43" i="21"/>
  <c r="C43" i="21"/>
  <c r="B43" i="21"/>
  <c r="F42" i="21"/>
  <c r="E42" i="21"/>
  <c r="D42" i="21"/>
  <c r="C42" i="21"/>
  <c r="B42" i="21"/>
  <c r="F41" i="21"/>
  <c r="E41" i="21"/>
  <c r="D41" i="21"/>
  <c r="C41" i="21"/>
  <c r="B41" i="21"/>
  <c r="F40" i="21"/>
  <c r="E40" i="21"/>
  <c r="D40" i="21"/>
  <c r="C40" i="21"/>
  <c r="B40" i="21"/>
  <c r="F39" i="21"/>
  <c r="E39" i="21"/>
  <c r="D39" i="21"/>
  <c r="C39" i="21"/>
  <c r="B39" i="21"/>
  <c r="F38" i="21"/>
  <c r="E38" i="21"/>
  <c r="D38" i="21"/>
  <c r="C38" i="21"/>
  <c r="B38" i="21"/>
  <c r="F3" i="21"/>
  <c r="E3" i="21"/>
  <c r="D3" i="21"/>
  <c r="C3" i="21"/>
  <c r="B3" i="21"/>
  <c r="B6" i="18" s="1"/>
  <c r="C24" i="25" s="1"/>
  <c r="F50" i="20"/>
  <c r="E50" i="20"/>
  <c r="D50" i="20"/>
  <c r="C50" i="20"/>
  <c r="B50" i="20"/>
  <c r="F49" i="20"/>
  <c r="E49" i="20"/>
  <c r="D49" i="20"/>
  <c r="C49" i="20"/>
  <c r="B49" i="20"/>
  <c r="F48" i="20"/>
  <c r="E48" i="20"/>
  <c r="D48" i="20"/>
  <c r="C48" i="20"/>
  <c r="B48" i="20"/>
  <c r="F47" i="20"/>
  <c r="E47" i="20"/>
  <c r="D47" i="20"/>
  <c r="C47" i="20"/>
  <c r="B47" i="20"/>
  <c r="F46" i="20"/>
  <c r="E46" i="20"/>
  <c r="D46" i="20"/>
  <c r="C46" i="20"/>
  <c r="B46" i="20"/>
  <c r="F45" i="20"/>
  <c r="E45" i="20"/>
  <c r="D45" i="20"/>
  <c r="C45" i="20"/>
  <c r="B45" i="20"/>
  <c r="F44" i="20"/>
  <c r="E44" i="20"/>
  <c r="D44" i="20"/>
  <c r="C44" i="20"/>
  <c r="B44" i="20"/>
  <c r="F43" i="20"/>
  <c r="E43" i="20"/>
  <c r="D43" i="20"/>
  <c r="C43" i="20"/>
  <c r="B43" i="20"/>
  <c r="F42" i="20"/>
  <c r="E42" i="20"/>
  <c r="D42" i="20"/>
  <c r="C42" i="20"/>
  <c r="B42" i="20"/>
  <c r="F41" i="20"/>
  <c r="E41" i="20"/>
  <c r="D41" i="20"/>
  <c r="C41" i="20"/>
  <c r="B41" i="20"/>
  <c r="F40" i="20"/>
  <c r="E40" i="20"/>
  <c r="D40" i="20"/>
  <c r="C40" i="20"/>
  <c r="B40" i="20"/>
  <c r="F39" i="20"/>
  <c r="E39" i="20"/>
  <c r="D39" i="20"/>
  <c r="C39" i="20"/>
  <c r="B39" i="20"/>
  <c r="F38" i="20"/>
  <c r="E38" i="20"/>
  <c r="D38" i="20"/>
  <c r="C38" i="20"/>
  <c r="B38" i="20"/>
  <c r="F37" i="20"/>
  <c r="E37" i="20"/>
  <c r="D37" i="20"/>
  <c r="C37" i="20"/>
  <c r="B37" i="20"/>
  <c r="F5" i="18"/>
  <c r="O52" i="1" s="1"/>
  <c r="K65" i="1" s="1"/>
  <c r="C5" i="18"/>
  <c r="F3" i="20"/>
  <c r="E3" i="20"/>
  <c r="D3" i="20"/>
  <c r="C3" i="20"/>
  <c r="B3" i="20"/>
  <c r="B5" i="18" s="1"/>
  <c r="C23" i="25" s="1"/>
  <c r="F50" i="19"/>
  <c r="E50" i="19"/>
  <c r="D50" i="19"/>
  <c r="C50" i="19"/>
  <c r="B50" i="19"/>
  <c r="F49" i="19"/>
  <c r="E49" i="19"/>
  <c r="D49" i="19"/>
  <c r="C49" i="19"/>
  <c r="B49" i="19"/>
  <c r="F48" i="19"/>
  <c r="E48" i="19"/>
  <c r="D48" i="19"/>
  <c r="C48" i="19"/>
  <c r="B48" i="19"/>
  <c r="F47" i="19"/>
  <c r="E47" i="19"/>
  <c r="D47" i="19"/>
  <c r="C47" i="19"/>
  <c r="B47" i="19"/>
  <c r="F46" i="19"/>
  <c r="E46" i="19"/>
  <c r="D46" i="19"/>
  <c r="C46" i="19"/>
  <c r="B46" i="19"/>
  <c r="F45" i="19"/>
  <c r="E45" i="19"/>
  <c r="D45" i="19"/>
  <c r="C45" i="19"/>
  <c r="B45" i="19"/>
  <c r="F44" i="19"/>
  <c r="E44" i="19"/>
  <c r="D44" i="19"/>
  <c r="C44" i="19"/>
  <c r="B44" i="19"/>
  <c r="F43" i="19"/>
  <c r="E43" i="19"/>
  <c r="D43" i="19"/>
  <c r="C43" i="19"/>
  <c r="B43" i="19"/>
  <c r="F42" i="19"/>
  <c r="E42" i="19"/>
  <c r="D42" i="19"/>
  <c r="C42" i="19"/>
  <c r="B42" i="19"/>
  <c r="F41" i="19"/>
  <c r="E41" i="19"/>
  <c r="D41" i="19"/>
  <c r="C41" i="19"/>
  <c r="B41" i="19"/>
  <c r="F40" i="19"/>
  <c r="E40" i="19"/>
  <c r="D40" i="19"/>
  <c r="C40" i="19"/>
  <c r="B40" i="19"/>
  <c r="F39" i="19"/>
  <c r="E39" i="19"/>
  <c r="D39" i="19"/>
  <c r="C39" i="19"/>
  <c r="B39" i="19"/>
  <c r="F38" i="19"/>
  <c r="E38" i="19"/>
  <c r="D38" i="19"/>
  <c r="C38" i="19"/>
  <c r="B38" i="19"/>
  <c r="F37" i="19"/>
  <c r="E37" i="19"/>
  <c r="D37" i="19"/>
  <c r="C37" i="19"/>
  <c r="B37" i="19"/>
  <c r="F36" i="19"/>
  <c r="E36" i="19"/>
  <c r="D36" i="19"/>
  <c r="C36" i="19"/>
  <c r="B36" i="19"/>
  <c r="F3" i="19"/>
  <c r="F4" i="18" s="1"/>
  <c r="O51" i="1" s="1"/>
  <c r="K64" i="1" s="1"/>
  <c r="E3" i="19"/>
  <c r="E4" i="18" s="1"/>
  <c r="D3" i="19"/>
  <c r="D4" i="18" s="1"/>
  <c r="N51" i="1" s="1"/>
  <c r="J64" i="1" s="1"/>
  <c r="C3" i="19"/>
  <c r="C4" i="18" s="1"/>
  <c r="B3" i="19"/>
  <c r="B4" i="18" s="1"/>
  <c r="C22" i="25" s="1"/>
  <c r="F50" i="5"/>
  <c r="E50" i="5"/>
  <c r="D50" i="5"/>
  <c r="C50" i="5"/>
  <c r="B50" i="5"/>
  <c r="F49" i="5"/>
  <c r="E49" i="5"/>
  <c r="D49" i="5"/>
  <c r="C49" i="5"/>
  <c r="B49" i="5"/>
  <c r="F48" i="5"/>
  <c r="E48" i="5"/>
  <c r="D48" i="5"/>
  <c r="C48" i="5"/>
  <c r="B48" i="5"/>
  <c r="F47" i="5"/>
  <c r="E47" i="5"/>
  <c r="D47" i="5"/>
  <c r="C47" i="5"/>
  <c r="B47" i="5"/>
  <c r="F46" i="5"/>
  <c r="E46" i="5"/>
  <c r="D46" i="5"/>
  <c r="C46" i="5"/>
  <c r="B46" i="5"/>
  <c r="F45" i="5"/>
  <c r="E45" i="5"/>
  <c r="D45" i="5"/>
  <c r="C45" i="5"/>
  <c r="B45" i="5"/>
  <c r="F44" i="5"/>
  <c r="E44" i="5"/>
  <c r="D44" i="5"/>
  <c r="C44" i="5"/>
  <c r="B44" i="5"/>
  <c r="F43" i="5"/>
  <c r="E43" i="5"/>
  <c r="D43" i="5"/>
  <c r="C43" i="5"/>
  <c r="B43" i="5"/>
  <c r="F42" i="5"/>
  <c r="E42" i="5"/>
  <c r="D42" i="5"/>
  <c r="C42" i="5"/>
  <c r="B42" i="5"/>
  <c r="F41" i="5"/>
  <c r="E41" i="5"/>
  <c r="D41" i="5"/>
  <c r="C41" i="5"/>
  <c r="B41" i="5"/>
  <c r="F40" i="5"/>
  <c r="E40" i="5"/>
  <c r="D40" i="5"/>
  <c r="C40" i="5"/>
  <c r="B40" i="5"/>
  <c r="F39" i="5"/>
  <c r="E39" i="5"/>
  <c r="D39" i="5"/>
  <c r="C39" i="5"/>
  <c r="B39" i="5"/>
  <c r="F38" i="5"/>
  <c r="E38" i="5"/>
  <c r="D38" i="5"/>
  <c r="C38" i="5"/>
  <c r="B38" i="5"/>
  <c r="F37" i="5"/>
  <c r="E37" i="5"/>
  <c r="D37" i="5"/>
  <c r="C37" i="5"/>
  <c r="B37" i="5"/>
  <c r="F36" i="5"/>
  <c r="E36" i="5"/>
  <c r="D36" i="5"/>
  <c r="C36" i="5"/>
  <c r="B36" i="5"/>
  <c r="F35" i="5"/>
  <c r="E35" i="5"/>
  <c r="D35" i="5"/>
  <c r="C35" i="5"/>
  <c r="B35" i="5"/>
  <c r="F34" i="5"/>
  <c r="E34" i="5"/>
  <c r="D34" i="5"/>
  <c r="C34" i="5"/>
  <c r="B34" i="5"/>
  <c r="F3" i="5"/>
  <c r="E3" i="5"/>
  <c r="D3" i="5"/>
  <c r="C3" i="5"/>
  <c r="B3" i="5"/>
  <c r="B3" i="18" s="1"/>
  <c r="C21" i="25" s="1"/>
  <c r="C17" i="36"/>
  <c r="G13" i="36"/>
  <c r="G12" i="36"/>
  <c r="G11" i="36"/>
  <c r="G10" i="36"/>
  <c r="G9" i="36"/>
  <c r="G8" i="36"/>
  <c r="G7" i="36"/>
  <c r="C7" i="36"/>
  <c r="B5" i="35"/>
  <c r="B1" i="35"/>
  <c r="F74" i="1"/>
  <c r="R57" i="1"/>
  <c r="N70" i="1" s="1"/>
  <c r="B20" i="35" s="1"/>
  <c r="G18" i="1"/>
  <c r="D3" i="33" l="1"/>
  <c r="C6" i="18"/>
  <c r="E6" i="18"/>
  <c r="C3" i="33"/>
  <c r="E3" i="33"/>
  <c r="D6" i="18"/>
  <c r="N53" i="1" s="1"/>
  <c r="J66" i="1" s="1"/>
  <c r="F3" i="33"/>
  <c r="F6" i="18"/>
  <c r="O53" i="1" s="1"/>
  <c r="K66" i="1" s="1"/>
  <c r="R51" i="1"/>
  <c r="E3" i="18"/>
  <c r="F3" i="18"/>
  <c r="O50" i="1" s="1"/>
  <c r="K63" i="1" s="1"/>
  <c r="C3" i="18"/>
  <c r="D3" i="18"/>
  <c r="N50" i="1" s="1"/>
  <c r="R55" i="1"/>
  <c r="N68" i="1" s="1"/>
  <c r="B18" i="35" s="1"/>
  <c r="J19" i="36"/>
  <c r="J9" i="36"/>
  <c r="J11" i="36"/>
  <c r="J21" i="36"/>
  <c r="J22" i="36"/>
  <c r="J12" i="36"/>
  <c r="J23" i="36"/>
  <c r="J13" i="36"/>
  <c r="C28" i="25"/>
  <c r="C29" i="25"/>
  <c r="C30" i="25"/>
  <c r="C31" i="25"/>
  <c r="C33" i="25"/>
  <c r="C34" i="25"/>
  <c r="J67" i="1"/>
  <c r="R54" i="1"/>
  <c r="R56" i="1"/>
  <c r="N69" i="1" s="1"/>
  <c r="K69" i="1"/>
  <c r="B12" i="35"/>
  <c r="R52" i="1"/>
  <c r="R53" i="1" l="1"/>
  <c r="N66" i="1" s="1"/>
  <c r="B16" i="35" s="1"/>
  <c r="R50" i="1"/>
  <c r="J63" i="1"/>
  <c r="N64" i="1"/>
  <c r="B14" i="35" s="1"/>
  <c r="H22" i="36"/>
  <c r="H12" i="36"/>
  <c r="B19" i="35"/>
  <c r="N67" i="1"/>
  <c r="B17" i="35" s="1"/>
  <c r="N65" i="1"/>
  <c r="B2" i="35" l="1"/>
  <c r="B3" i="35" s="1"/>
  <c r="N63" i="1"/>
  <c r="H20" i="36"/>
  <c r="H10" i="36"/>
  <c r="H13" i="36"/>
  <c r="H23" i="36"/>
  <c r="B15" i="35"/>
  <c r="H11" i="36"/>
  <c r="H21" i="36"/>
  <c r="H18" i="36"/>
  <c r="H8" i="36"/>
  <c r="B13" i="35" l="1"/>
  <c r="H17" i="36" s="1"/>
  <c r="B6" i="35"/>
  <c r="B7" i="35" s="1"/>
  <c r="B9" i="35" s="1"/>
  <c r="H9" i="36"/>
  <c r="H19" i="36"/>
  <c r="B22" i="35" l="1"/>
  <c r="B24" i="35" s="1"/>
  <c r="H7" i="36"/>
  <c r="I21" i="36" l="1"/>
  <c r="I8" i="36"/>
  <c r="J8" i="36" s="1"/>
  <c r="I7" i="36"/>
  <c r="J7" i="36" s="1"/>
  <c r="I22" i="36"/>
  <c r="I12" i="36"/>
  <c r="I11" i="36"/>
  <c r="B3" i="36"/>
  <c r="B25" i="36" s="1"/>
  <c r="F78" i="1" s="1"/>
  <c r="F76" i="1"/>
  <c r="I9" i="36"/>
  <c r="I20" i="36"/>
  <c r="J20" i="36" s="1"/>
  <c r="I23" i="36"/>
  <c r="I19" i="36"/>
  <c r="I17" i="36"/>
  <c r="J17" i="36" s="1"/>
  <c r="I10" i="36"/>
  <c r="J10" i="36" s="1"/>
  <c r="I13" i="36"/>
  <c r="I18" i="36"/>
  <c r="J18" i="36" s="1"/>
</calcChain>
</file>

<file path=xl/sharedStrings.xml><?xml version="1.0" encoding="utf-8"?>
<sst xmlns="http://schemas.openxmlformats.org/spreadsheetml/2006/main" count="1041" uniqueCount="398">
  <si>
    <t>Info</t>
  </si>
  <si>
    <t>Auteur</t>
  </si>
  <si>
    <t>Benoît Janssens</t>
  </si>
  <si>
    <t>Date</t>
  </si>
  <si>
    <t>Décembre 2008</t>
  </si>
  <si>
    <t>Mise à jour</t>
  </si>
  <si>
    <t>Février 2023 - ICEDD</t>
  </si>
  <si>
    <t>Source</t>
  </si>
  <si>
    <t>Annexe VII de l'AGW du 17 avril 2008 modifié par l'AGW du 27 aout 2009</t>
  </si>
  <si>
    <t>Note</t>
  </si>
  <si>
    <t>Pour les corrections à apporter à U (fixations à travers isolants et l'écoulement d'eau pour les toitures plates), les valeurs par défaut des coefficient ont été utilisés.</t>
  </si>
  <si>
    <t>Feuilles</t>
  </si>
  <si>
    <t>Parois</t>
  </si>
  <si>
    <r>
      <t xml:space="preserve">Cette Feuille sert d'interface avec l'utilisateur. </t>
    </r>
    <r>
      <rPr>
        <b/>
        <sz val="11"/>
        <color theme="1"/>
        <rFont val="Calibri"/>
        <family val="2"/>
        <scheme val="minor"/>
      </rPr>
      <t>Seules les cases de couleur blanche doivent être complétées manuellement.</t>
    </r>
  </si>
  <si>
    <t>Le premier cadre permet de déterminer la topologie de la paroi.</t>
  </si>
  <si>
    <t>Le deuxième cadre sert à fixer la topologie de la composition principale.</t>
  </si>
  <si>
    <t>Le choix de la gamme de matériaux enregistre le résultat pour chaque couche.</t>
  </si>
  <si>
    <t>Le choix du métariau qui propose pour chaque couche, les produits disponibles en fonction de la gamme de matériau choisie.</t>
  </si>
  <si>
    <r>
      <rPr>
        <sz val="11"/>
        <color theme="1"/>
        <rFont val="Calibri"/>
        <family val="2"/>
        <scheme val="minor"/>
      </rPr>
      <t xml:space="preserve">Si un </t>
    </r>
    <r>
      <rPr>
        <sz val="11"/>
        <color indexed="8"/>
        <rFont val="Calibri"/>
        <family val="2"/>
      </rPr>
      <t>λ certifié est inséré, cette valeur sera utilisée en priorité.</t>
    </r>
  </si>
  <si>
    <t>Le troisième cadre sert à fixer la topologie de la composition secondaire à l'image de ce qui est fait dans le cadre 2</t>
  </si>
  <si>
    <t>Le quatrième cadre donne les résultats calculés</t>
  </si>
  <si>
    <t>Si toiture inversée</t>
  </si>
  <si>
    <t>Dans le cas d'une toiture inversée, cette page sert à enregistrer la topologie de celle-ci.</t>
  </si>
  <si>
    <t>Maçonneries et briques creuses</t>
  </si>
  <si>
    <t>Cette feuille permet d'obtenir de plus amples informations dans le cas d'un mur maçonné ou de l'utilisation de briques ou blocs de construction perforés</t>
  </si>
  <si>
    <t>CALCUL selon Annexe VII de la PEB</t>
  </si>
  <si>
    <t>Type de paroi</t>
  </si>
  <si>
    <t>INFORMATIONS IMPORTANTES</t>
  </si>
  <si>
    <r>
      <rPr>
        <sz val="11"/>
        <color theme="1"/>
        <rFont val="Calibri"/>
        <family val="2"/>
        <scheme val="minor"/>
      </rPr>
      <t xml:space="preserve">Si une valeur de </t>
    </r>
    <r>
      <rPr>
        <sz val="11"/>
        <color indexed="8"/>
        <rFont val="Calibri"/>
        <family val="2"/>
      </rPr>
      <t xml:space="preserve">λ correspondant à un matériau certifié est notée, le programme tiendra compte en priorité de celle-ci. </t>
    </r>
  </si>
  <si>
    <t>Présence d'un vide fortement ventilé</t>
  </si>
  <si>
    <t>Aire composition secondaire/aire totale</t>
  </si>
  <si>
    <t>[%]</t>
  </si>
  <si>
    <t>Si vous n'utilisez pas les valeurs issues des normes, veuillez tout de même choisir la gamme de produits correspondante</t>
  </si>
  <si>
    <t>Toiture inversée ?</t>
  </si>
  <si>
    <t>Les corrections appliquées dans le cas d'une toiture inversée n'apparaissent que dans le résultat final</t>
  </si>
  <si>
    <t>Isolant fixé mécaniquement?</t>
  </si>
  <si>
    <t>Isolation en PUR projeté in situ?</t>
  </si>
  <si>
    <t>Si l'inclinaison de la toiture est inférieure à 30 °, la paroi est considérée comme horizontale, et seulement dans ce cas</t>
  </si>
  <si>
    <r>
      <rPr>
        <sz val="11"/>
        <color indexed="8"/>
        <rFont val="Calibri"/>
        <family val="2"/>
      </rPr>
      <t>→</t>
    </r>
    <r>
      <rPr>
        <sz val="9.35"/>
        <color indexed="8"/>
        <rFont val="Calibri"/>
        <family val="2"/>
      </rPr>
      <t xml:space="preserve"> </t>
    </r>
    <r>
      <rPr>
        <sz val="11"/>
        <color theme="1"/>
        <rFont val="Calibri"/>
        <family val="2"/>
        <scheme val="minor"/>
      </rPr>
      <t>Appliqué en toiture ?</t>
    </r>
  </si>
  <si>
    <r>
      <t xml:space="preserve">Les méthodes de calcul standards reprises danc ce document permettent de calculer la majorité des constructions courantes. Les méthodes sont souvent uniquement valables sous un certain nombre de conditions. Pour des géométries ou des compositions de matériaux plus complexes, il faut se référer à des calculs numériques détaillés en 2 ou 3 dimensions, voir </t>
    </r>
    <r>
      <rPr>
        <i/>
        <sz val="11"/>
        <color theme="1"/>
        <rFont val="Calibri"/>
        <family val="2"/>
        <scheme val="minor"/>
      </rPr>
      <t>Annexe G.2.</t>
    </r>
  </si>
  <si>
    <r>
      <rPr>
        <sz val="11"/>
        <color indexed="8"/>
        <rFont val="Calibri"/>
        <family val="2"/>
      </rPr>
      <t>→</t>
    </r>
    <r>
      <rPr>
        <sz val="9.35"/>
        <color indexed="8"/>
        <rFont val="Calibri"/>
        <family val="2"/>
      </rPr>
      <t xml:space="preserve"> </t>
    </r>
    <r>
      <rPr>
        <sz val="11"/>
        <color theme="1"/>
        <rFont val="Calibri"/>
        <family val="2"/>
        <scheme val="minor"/>
      </rPr>
      <t>Appliqué au sol ?</t>
    </r>
  </si>
  <si>
    <t>Composition principale</t>
  </si>
  <si>
    <t>Gamme produit</t>
  </si>
  <si>
    <t>Matériau</t>
  </si>
  <si>
    <t>Si matériau autre que normalisé, veuillezinsérer sa référence ici</t>
  </si>
  <si>
    <t>Utilisation intérieure ?</t>
  </si>
  <si>
    <t>λ normalisée [W/mK]</t>
  </si>
  <si>
    <t>R utile [m²K/W]</t>
  </si>
  <si>
    <t>λ certifiée [W/mK]</t>
  </si>
  <si>
    <t>Epaisseur [m]</t>
  </si>
  <si>
    <t>R totale [m²K/W]</t>
  </si>
  <si>
    <t>Intérieur</t>
  </si>
  <si>
    <t>Couche 1</t>
  </si>
  <si>
    <t>Couche 2</t>
  </si>
  <si>
    <t>Couche 3</t>
  </si>
  <si>
    <t>Couche 4</t>
  </si>
  <si>
    <t>Couche 5</t>
  </si>
  <si>
    <t>Couche 6</t>
  </si>
  <si>
    <t>Couche 7</t>
  </si>
  <si>
    <t>Extérieur</t>
  </si>
  <si>
    <t>Composition secondaire (ossature bois, …)</t>
  </si>
  <si>
    <t>Couche 1'</t>
  </si>
  <si>
    <t>Couche 2'</t>
  </si>
  <si>
    <t>Couche 3'</t>
  </si>
  <si>
    <t>Couche 4'</t>
  </si>
  <si>
    <t>Couche 5'</t>
  </si>
  <si>
    <t>Couche 6'</t>
  </si>
  <si>
    <t>Couche 7'</t>
  </si>
  <si>
    <t>Bilan</t>
  </si>
  <si>
    <t>Epaisseur totale</t>
  </si>
  <si>
    <t>[m]</t>
  </si>
  <si>
    <t>Résistance thermique totale</t>
  </si>
  <si>
    <t>[m²K/W]</t>
  </si>
  <si>
    <t>Coefficient de transfert thermique de la paroi</t>
  </si>
  <si>
    <t>[W/m²K]</t>
  </si>
  <si>
    <t>Dans le cas d'une toiture inversée</t>
  </si>
  <si>
    <t>La valeur R de l'isolant dans la page précédente n'a pas été modifiée ! Les corrections sont appliquées dans le calul du U total.</t>
  </si>
  <si>
    <t>Facteur de correction pour le transfert de chaleur par précipitations</t>
  </si>
  <si>
    <t>Facteur de correction pour la résistance thermique des plaques XPS</t>
  </si>
  <si>
    <t>Conventions relatives aux maçonneries</t>
  </si>
  <si>
    <t>Pour déterminer la valeur U d'un mur maçonné, il est nécessaire de réaliser un calcul identique à celui réalisé pour une paroi non homogène (à moins que le méthode simplifiée avancée dans l'annexe VII de la PEB ne soit utilisée). Les joints constituent alors la composition secondaire du mur et le matériau de construction la composition principale.</t>
  </si>
  <si>
    <t>Si la largeur du joint ne s'élève jamais à plus de 3 mm, il est permis de ne pas compter l'influence du joint (quel que soit le matériau du joint). Dans ce cas, on considère la façade comme homogène et constituée uniquement du matériau de construction.</t>
  </si>
  <si>
    <t>Pour la proportion de joints, les valeurs par défaut suivantes peuvent toujours être utilisées :</t>
  </si>
  <si>
    <r>
      <rPr>
        <sz val="11"/>
        <color indexed="8"/>
        <rFont val="Calibri"/>
        <family val="2"/>
      </rPr>
      <t>→</t>
    </r>
    <r>
      <rPr>
        <sz val="11"/>
        <color theme="1"/>
        <rFont val="Calibri"/>
        <family val="2"/>
        <scheme val="minor"/>
      </rPr>
      <t xml:space="preserve"> si </t>
    </r>
    <r>
      <rPr>
        <sz val="11"/>
        <color indexed="8"/>
        <rFont val="Calibri"/>
        <family val="2"/>
      </rPr>
      <t>λ</t>
    </r>
    <r>
      <rPr>
        <vertAlign val="subscript"/>
        <sz val="11"/>
        <color indexed="8"/>
        <rFont val="Calibri"/>
        <family val="2"/>
      </rPr>
      <t>U,joint</t>
    </r>
    <r>
      <rPr>
        <sz val="11"/>
        <color indexed="8"/>
        <rFont val="Calibri"/>
        <family val="2"/>
      </rPr>
      <t xml:space="preserve"> </t>
    </r>
    <r>
      <rPr>
        <sz val="11"/>
        <color theme="1"/>
        <rFont val="Calibri"/>
        <family val="2"/>
        <scheme val="minor"/>
      </rPr>
      <t>&lt; λ</t>
    </r>
    <r>
      <rPr>
        <vertAlign val="subscript"/>
        <sz val="11"/>
        <color indexed="8"/>
        <rFont val="Calibri"/>
        <family val="2"/>
      </rPr>
      <t>U,matériau</t>
    </r>
    <r>
      <rPr>
        <sz val="11"/>
        <color theme="1"/>
        <rFont val="Calibri"/>
        <family val="2"/>
        <scheme val="minor"/>
      </rPr>
      <t xml:space="preserve"> : aire composition secondaire/aire totale = 0</t>
    </r>
  </si>
  <si>
    <r>
      <rPr>
        <sz val="11"/>
        <color indexed="8"/>
        <rFont val="Calibri"/>
        <family val="2"/>
      </rPr>
      <t>→</t>
    </r>
    <r>
      <rPr>
        <sz val="11"/>
        <color theme="1"/>
        <rFont val="Calibri"/>
        <family val="2"/>
        <scheme val="minor"/>
      </rPr>
      <t xml:space="preserve"> si </t>
    </r>
    <r>
      <rPr>
        <sz val="11"/>
        <color indexed="8"/>
        <rFont val="Calibri"/>
        <family val="2"/>
      </rPr>
      <t>λ</t>
    </r>
    <r>
      <rPr>
        <vertAlign val="subscript"/>
        <sz val="11"/>
        <color indexed="8"/>
        <rFont val="Calibri"/>
        <family val="2"/>
      </rPr>
      <t>U,joint</t>
    </r>
    <r>
      <rPr>
        <sz val="11"/>
        <color indexed="8"/>
        <rFont val="Calibri"/>
        <family val="2"/>
      </rPr>
      <t xml:space="preserve"> </t>
    </r>
    <r>
      <rPr>
        <sz val="11"/>
        <color theme="1"/>
        <rFont val="Calibri"/>
        <family val="2"/>
        <scheme val="minor"/>
      </rPr>
      <t>&gt; λ</t>
    </r>
    <r>
      <rPr>
        <vertAlign val="subscript"/>
        <sz val="11"/>
        <color indexed="8"/>
        <rFont val="Calibri"/>
        <family val="2"/>
      </rPr>
      <t>U,matériau</t>
    </r>
    <r>
      <rPr>
        <sz val="11"/>
        <color theme="1"/>
        <rFont val="Calibri"/>
        <family val="2"/>
        <scheme val="minor"/>
      </rPr>
      <t xml:space="preserve"> :</t>
    </r>
  </si>
  <si>
    <t>→ aire composition secondaire/aire totale = 16 % dans le cas des maçonneries intérieures</t>
  </si>
  <si>
    <t>→ aire composition secondaire/aire totale = 28 % dans le cas des maçonneries extérieures</t>
  </si>
  <si>
    <r>
      <rPr>
        <sz val="11"/>
        <color theme="1"/>
        <rFont val="Calibri"/>
        <family val="2"/>
        <scheme val="minor"/>
      </rPr>
      <t xml:space="preserve">Valeur </t>
    </r>
    <r>
      <rPr>
        <sz val="11"/>
        <color indexed="8"/>
        <rFont val="Calibri"/>
        <family val="2"/>
      </rPr>
      <t>λ</t>
    </r>
    <r>
      <rPr>
        <vertAlign val="subscript"/>
        <sz val="11"/>
        <color indexed="8"/>
        <rFont val="Calibri"/>
        <family val="2"/>
      </rPr>
      <t>U</t>
    </r>
    <r>
      <rPr>
        <sz val="11"/>
        <color indexed="8"/>
        <rFont val="Calibri"/>
        <family val="2"/>
      </rPr>
      <t xml:space="preserve"> des briques ou blocs de construction perforés</t>
    </r>
  </si>
  <si>
    <r>
      <rPr>
        <sz val="11"/>
        <color theme="1"/>
        <rFont val="Calibri"/>
        <family val="2"/>
        <scheme val="minor"/>
      </rPr>
      <t>Suivant les informations connues à propos des éléments de maçonnerie perforés, la valeur  λ</t>
    </r>
    <r>
      <rPr>
        <vertAlign val="subscript"/>
        <sz val="11"/>
        <color indexed="8"/>
        <rFont val="Calibri"/>
        <family val="2"/>
      </rPr>
      <t>U</t>
    </r>
    <r>
      <rPr>
        <sz val="11"/>
        <color theme="1"/>
        <rFont val="Calibri"/>
        <family val="2"/>
        <scheme val="minor"/>
      </rPr>
      <t xml:space="preserve"> peut être déterminée de plusieurs manières :</t>
    </r>
  </si>
  <si>
    <r>
      <rPr>
        <sz val="11"/>
        <color theme="1"/>
        <rFont val="Calibri"/>
        <family val="2"/>
        <scheme val="minor"/>
      </rPr>
      <t>1) Si la nature de la brique est connue, ainsi que la masse volumique de la brique pleine (poids mort) et le pourcentage de perforations, alors la masse volumique de la brique perforée est calculée, et la valeurλ</t>
    </r>
    <r>
      <rPr>
        <vertAlign val="subscript"/>
        <sz val="11"/>
        <color indexed="8"/>
        <rFont val="Calibri"/>
        <family val="2"/>
      </rPr>
      <t>U</t>
    </r>
    <r>
      <rPr>
        <sz val="11"/>
        <color theme="1"/>
        <rFont val="Calibri"/>
        <family val="2"/>
        <scheme val="minor"/>
      </rPr>
      <t xml:space="preserve"> correspondante est tirée du tableau correspondant. Un exemple :</t>
    </r>
  </si>
  <si>
    <t>→ Données : une brique de terre cuite certifiée avec 30% de perforations et une masse volumique pour la brique pleine de 1800 kg/m³;</t>
  </si>
  <si>
    <r>
      <rPr>
        <sz val="11"/>
        <color theme="1"/>
        <rFont val="Calibri"/>
        <family val="2"/>
        <scheme val="minor"/>
      </rPr>
      <t>→ Détermination : sachant que la brique pleine a une masse volumique de 1800 kg/m³ et que la brique a 30 % de perforations, la masse volumique de la brique perforée est égale à 1800 kg/m³ x 70% = 1260 kg/m³; la valeur</t>
    </r>
    <r>
      <rPr>
        <sz val="11"/>
        <color indexed="8"/>
        <rFont val="Calibri"/>
        <family val="2"/>
      </rPr>
      <t>λ</t>
    </r>
    <r>
      <rPr>
        <vertAlign val="subscript"/>
        <sz val="11"/>
        <color indexed="8"/>
        <rFont val="Calibri"/>
        <family val="2"/>
      </rPr>
      <t>Ui</t>
    </r>
    <r>
      <rPr>
        <sz val="11"/>
        <color theme="1"/>
        <rFont val="Calibri"/>
        <family val="2"/>
        <scheme val="minor"/>
      </rPr>
      <t xml:space="preserve"> correspondant à la masse volumique de 1260 kg/m³ est 0,42 W/m.K.</t>
    </r>
  </si>
  <si>
    <r>
      <rPr>
        <sz val="11"/>
        <color theme="1"/>
        <rFont val="Calibri"/>
        <family val="2"/>
        <scheme val="minor"/>
      </rPr>
      <t xml:space="preserve">2) Si la nature de la brique est connue, ainsi que les dimensions et la masse de la brique perforée, mais que le pourcentage de perforation est inconnu, alors la valeur </t>
    </r>
    <r>
      <rPr>
        <sz val="11"/>
        <color indexed="8"/>
        <rFont val="Symbol"/>
        <family val="1"/>
        <charset val="2"/>
      </rPr>
      <t>l</t>
    </r>
    <r>
      <rPr>
        <vertAlign val="subscript"/>
        <sz val="11"/>
        <color indexed="8"/>
        <rFont val="Calibri"/>
        <family val="2"/>
      </rPr>
      <t>U</t>
    </r>
    <r>
      <rPr>
        <sz val="11"/>
        <color theme="1"/>
        <rFont val="Calibri"/>
        <family val="2"/>
        <scheme val="minor"/>
      </rPr>
      <t xml:space="preserve"> peut être directement tirée du tableau correspondant. Un exemple : </t>
    </r>
  </si>
  <si>
    <t>→ Données: une brique certifiée perforée avec des dimensions de 290 x 140 x 90 mm et une masse de 4,6 kg;</t>
  </si>
  <si>
    <r>
      <rPr>
        <sz val="11"/>
        <color theme="1"/>
        <rFont val="Calibri"/>
        <family val="2"/>
        <scheme val="minor"/>
      </rPr>
      <t xml:space="preserve">→ Détermination: la masse volumique de la brique perforée est égal à la masse divisée par le volume, c'est-à-dire 4,6/(0,29x0,14x0,09) = 1260 kg/m ; La valeur </t>
    </r>
    <r>
      <rPr>
        <sz val="11"/>
        <color indexed="8"/>
        <rFont val="Calibri"/>
        <family val="2"/>
      </rPr>
      <t>λ</t>
    </r>
    <r>
      <rPr>
        <vertAlign val="subscript"/>
        <sz val="11"/>
        <color indexed="8"/>
        <rFont val="Calibri"/>
        <family val="2"/>
      </rPr>
      <t>Ui</t>
    </r>
    <r>
      <rPr>
        <sz val="11"/>
        <color theme="1"/>
        <rFont val="Calibri"/>
        <family val="2"/>
        <scheme val="minor"/>
      </rPr>
      <t xml:space="preserve"> peut être directement déterminée pour cette masse volumique de 1260 kg/m , c'est-à-dire 0,42 W/m.K.</t>
    </r>
  </si>
  <si>
    <t>f1</t>
  </si>
  <si>
    <t>R1</t>
  </si>
  <si>
    <t>f1/R1</t>
  </si>
  <si>
    <t>f2</t>
  </si>
  <si>
    <t>R2</t>
  </si>
  <si>
    <t>f2/R2</t>
  </si>
  <si>
    <t>Limite supérieure de la résistance thermique</t>
  </si>
  <si>
    <t>R couche non homogène</t>
  </si>
  <si>
    <t>Rint</t>
  </si>
  <si>
    <t>Couche 1 et 1'</t>
  </si>
  <si>
    <t>Couche 2 et 2'</t>
  </si>
  <si>
    <t>Couche 3 et 3'</t>
  </si>
  <si>
    <t>Couche 4 et 4'</t>
  </si>
  <si>
    <t>Couche 5 et 5'</t>
  </si>
  <si>
    <t>Couche 6 et 6'</t>
  </si>
  <si>
    <t>Couche 7 et 7'</t>
  </si>
  <si>
    <t>Rext</t>
  </si>
  <si>
    <t>Limite inférieure de la résistance thermique</t>
  </si>
  <si>
    <t>Les calculs de cette page ont été réalisés sur base des valeurs par défauts</t>
  </si>
  <si>
    <t>U de R</t>
  </si>
  <si>
    <t>ΔU pour tenir compte des fixations à traver les isolants</t>
  </si>
  <si>
    <t>nf</t>
  </si>
  <si>
    <t>Af</t>
  </si>
  <si>
    <t>λf</t>
  </si>
  <si>
    <t>α</t>
  </si>
  <si>
    <t>Couche</t>
  </si>
  <si>
    <t>d</t>
  </si>
  <si>
    <t>R</t>
  </si>
  <si>
    <t>ΔU hypothétique</t>
  </si>
  <si>
    <t>ΔU</t>
  </si>
  <si>
    <t>[1/m²]</t>
  </si>
  <si>
    <t>[m²]</t>
  </si>
  <si>
    <t>[W/mK]</t>
  </si>
  <si>
    <t>[-]</t>
  </si>
  <si>
    <t>ΔU pour tenir compte de l'écoulement d'eau entre l'isolation et la membrane</t>
  </si>
  <si>
    <t>p</t>
  </si>
  <si>
    <t>f.x</t>
  </si>
  <si>
    <t>[mm/jour]</t>
  </si>
  <si>
    <t>[W;jour/m².K.mm]</t>
  </si>
  <si>
    <t>U total</t>
  </si>
  <si>
    <t>Type de parois</t>
  </si>
  <si>
    <t>Cellule liée</t>
  </si>
  <si>
    <t>Ri</t>
  </si>
  <si>
    <t>Re</t>
  </si>
  <si>
    <t>Verticale, flux de chaleur horizontal</t>
  </si>
  <si>
    <t>Horizontale, flux de chaleur ascendant</t>
  </si>
  <si>
    <t>Horizontale, flux de chaleur descendant</t>
  </si>
  <si>
    <t>Vide fortement ventilé</t>
  </si>
  <si>
    <t>Non</t>
  </si>
  <si>
    <t>Oui</t>
  </si>
  <si>
    <t>Utilisation intérieure</t>
  </si>
  <si>
    <t>Parois isolée ?</t>
  </si>
  <si>
    <t>1 : oui, 2 : non</t>
  </si>
  <si>
    <t>Isolation en PUR projeté in situ</t>
  </si>
  <si>
    <t>Isolation PUR projetée en toiture?</t>
  </si>
  <si>
    <t>a</t>
  </si>
  <si>
    <t>Gamme de matériaux</t>
  </si>
  <si>
    <t>Vide et comble</t>
  </si>
  <si>
    <t>Métaux</t>
  </si>
  <si>
    <t>Pierres naturelles</t>
  </si>
  <si>
    <t>Briques</t>
  </si>
  <si>
    <t>Blocs de béton</t>
  </si>
  <si>
    <t>Béton</t>
  </si>
  <si>
    <t>Plâtre</t>
  </si>
  <si>
    <t>Enduits</t>
  </si>
  <si>
    <t>Bois et dérivés</t>
  </si>
  <si>
    <t>Isolants</t>
  </si>
  <si>
    <t>Divers</t>
  </si>
  <si>
    <t>Matériaux de construction non homogènes</t>
  </si>
  <si>
    <t>Identique à la composition principale</t>
  </si>
  <si>
    <t>Produit disponible couche 1</t>
  </si>
  <si>
    <t>Produit disponible couche 2</t>
  </si>
  <si>
    <t>Produit disponible couche 3</t>
  </si>
  <si>
    <t>Toiture inversée?</t>
  </si>
  <si>
    <t>facteur de correction pour le transfert de chaleur par précipitations</t>
  </si>
  <si>
    <t>Valeur correspondante</t>
  </si>
  <si>
    <t>Pour plaques avec bords droits et lest ouvert comme le gravier, les briques, ou une couche de finition appliquée en usine</t>
  </si>
  <si>
    <t>Pour plaques avec rainures et lest ouvert (comme le gravier, les briques) ou couche de finition appliquée en usine</t>
  </si>
  <si>
    <t>Pour toit vert ou jardin sur toit</t>
  </si>
  <si>
    <t>valeur correspondante</t>
  </si>
  <si>
    <t>Pour lest ouvert comme le gravier, les briques ou une couche de finition appliquée en usine</t>
  </si>
  <si>
    <t>Mon produit</t>
  </si>
  <si>
    <t>Gamme</t>
  </si>
  <si>
    <t>Nom</t>
  </si>
  <si>
    <t>λ Ui</t>
  </si>
  <si>
    <t>λ Ue</t>
  </si>
  <si>
    <t>R U</t>
  </si>
  <si>
    <t>Vide non ventilé 5 mm, flux de chaleur ascendant</t>
  </si>
  <si>
    <t>Vide non ventilé 5 mm, flux de chaleur horizontal</t>
  </si>
  <si>
    <t>Vide non ventilé 5 mm, flux de chaleur descendant</t>
  </si>
  <si>
    <t>Vide non ventilé 10 mm, flux de chaleur ascendant</t>
  </si>
  <si>
    <t>Vide non ventilé 10 mm, flux de chaleur horizontal</t>
  </si>
  <si>
    <t>Vide non ventilé 10 mm, flux de chaleur descendant</t>
  </si>
  <si>
    <t>Vide non ventilé 25 mm, flux de chaleur ascendant</t>
  </si>
  <si>
    <t>Vide non ventilé 25 mm, flux de chaleur horizontal</t>
  </si>
  <si>
    <t>Vide non ventilé 25 mm, flux de chaleur descendant</t>
  </si>
  <si>
    <t>Vide non ventilé 50 mm, flux de chaleur ascendant</t>
  </si>
  <si>
    <t>Vide non ventilé 50 mm, flux de chaleur horizontal</t>
  </si>
  <si>
    <t>Vide non ventilé 50 mm, flux de chaleur descendant</t>
  </si>
  <si>
    <t>Vide non ventilé 100 mm, flux de chaleur ascendant</t>
  </si>
  <si>
    <t>Vide non ventilé 100 mm, flux de chaleur horizontal</t>
  </si>
  <si>
    <t>Vide non ventilé 100 mm, flux de chaleur descendant</t>
  </si>
  <si>
    <t>Vide non ventilé 300 mm, flux de chaleur ascendant</t>
  </si>
  <si>
    <t>Vide non ventilé 300 mm, flux de chaleur horizontal</t>
  </si>
  <si>
    <t>Vide non ventilé 300 mm, flux de chaleur descendant</t>
  </si>
  <si>
    <t>Vide faiblement ventilé 5 mm, flux de chaleur ascendant</t>
  </si>
  <si>
    <t>Vide faiblement ventilé 5 mm, flux de chaleur horizontal</t>
  </si>
  <si>
    <t>Vide faiblement ventilé 5 mm, flux de chaleur descendant</t>
  </si>
  <si>
    <t>Vide faiblement ventilé 10 mm, flux de chaleur ascendant</t>
  </si>
  <si>
    <t>Vide faiblement ventilé 10 mm, flux de chaleur horizontal</t>
  </si>
  <si>
    <t>Vide faiblement ventilé 10 mm, flux de chaleur descendant</t>
  </si>
  <si>
    <t>Vide faiblement ventilé 25 mm, flux de chaleur ascendant</t>
  </si>
  <si>
    <t>Vide faiblement ventilé 25 mm, flux de chaleur horizontal</t>
  </si>
  <si>
    <t>Vide faiblement ventilé 25 mm, flux de chaleur descendant</t>
  </si>
  <si>
    <t>Vide faiblement ventilé 50 mm, flux de chaleur ascendant</t>
  </si>
  <si>
    <t>Vide faiblement ventilé 50 mm, flux de chaleur horizontal</t>
  </si>
  <si>
    <t>Vide faiblement ventilé 50 mm, flux de chaleur descendant</t>
  </si>
  <si>
    <t>Vide faiblement ventilé 100 mm, flux de chaleur ascendant</t>
  </si>
  <si>
    <t>Vide faiblement ventilé 100 mm, flux de chaleur horizontal</t>
  </si>
  <si>
    <t>Vide faiblement ventilé 100 mm, flux de chaleur descendant</t>
  </si>
  <si>
    <t>Vide faiblement ventilé 300 mm, flux de chaleur ascendant</t>
  </si>
  <si>
    <t>Vide faiblement ventilé 300 mm, flux de chaleur horizontal</t>
  </si>
  <si>
    <t>Vide faiblement ventilé 300 mm, flux de chaleur descendant</t>
  </si>
  <si>
    <t xml:space="preserve">Comble + couverture sans sous-toiture </t>
  </si>
  <si>
    <t xml:space="preserve">Comble + couverture avec sous-toiture </t>
  </si>
  <si>
    <t xml:space="preserve">Comble + couverture avec sous-toiture à basse émissivité </t>
  </si>
  <si>
    <t>Plomb</t>
  </si>
  <si>
    <t>Cuivre</t>
  </si>
  <si>
    <t>Acier</t>
  </si>
  <si>
    <t>Aluminium 99%</t>
  </si>
  <si>
    <t>Fonte</t>
  </si>
  <si>
    <t>Zinc</t>
  </si>
  <si>
    <t>Pierres lourdes (granit, gneiss, basalte, porphyre)</t>
  </si>
  <si>
    <t>“Petit granit” (pierre bleue), pierre calcaire</t>
  </si>
  <si>
    <t>Marbres</t>
  </si>
  <si>
    <t>Pierres dures</t>
  </si>
  <si>
    <t>Pierres fermes</t>
  </si>
  <si>
    <t>Pierres demi-fermes (o,a, moellon)</t>
  </si>
  <si>
    <t>En terre cuite, ρ ≤ 700</t>
  </si>
  <si>
    <t>En terre cuite, 700 &lt; ρ ≤ 800</t>
  </si>
  <si>
    <t>En terre cuite, 800 &lt; ρ ≤ 900</t>
  </si>
  <si>
    <t>En terre cuite, 900 &lt; ρ ≤ 1000</t>
  </si>
  <si>
    <t>En terre cuite, 1000 &lt; ρ ≤ 1100</t>
  </si>
  <si>
    <t>En terre cuite, 1100 &lt; ρ ≤ 1200</t>
  </si>
  <si>
    <t>En terre cuite, 1200 &lt; ρ ≤ 1300</t>
  </si>
  <si>
    <t>En terre cuite, 1300 &lt; ρ ≤ 1400</t>
  </si>
  <si>
    <t>En terre cuite, 1400 &lt; ρ ≤ 1500</t>
  </si>
  <si>
    <t>En terre cuite, 1500 &lt; ρ ≤ 1600</t>
  </si>
  <si>
    <t>En terre cuite, 1600 &lt; ρ ≤ 1700</t>
  </si>
  <si>
    <t>En terre cuite, 1700 &lt; ρ ≤ 1800</t>
  </si>
  <si>
    <t>En terre cuite, 1800 &lt; ρ ≤ 1900</t>
  </si>
  <si>
    <t>En terre cuite, 1900 &lt; ρ ≤ 2000</t>
  </si>
  <si>
    <t>En terre cuite, 2000 &lt; ρ ≤ 2100</t>
  </si>
  <si>
    <t>Briques/blocs silico-calcaires,  ρ ≤ 900</t>
  </si>
  <si>
    <t>Briques/blocs silico-calcaires, 900 &lt; ρ ≤ 1000</t>
  </si>
  <si>
    <t>Briques/blocs silico-calcaires, 1000 &lt; ρ ≤ 1100</t>
  </si>
  <si>
    <t>Briques/blocs silico-calcaires, 1100 &lt; ρ ≤ 1200</t>
  </si>
  <si>
    <t>Briques/blocs silico-calcaires, 1200 &lt; ρ ≤ 1300</t>
  </si>
  <si>
    <t>Briques/blocs silico-calcaires, 1300 &lt; ρ ≤ 1400</t>
  </si>
  <si>
    <t>Briques/blocs silico-calcaires, 1400 &lt; ρ ≤ 1500</t>
  </si>
  <si>
    <t>Briques/blocs silico-calcaires, 1500 &lt; ρ ≤ 1600</t>
  </si>
  <si>
    <t>Briques/blocs silico-calcaires, 1600 &lt; ρ ≤ 1700</t>
  </si>
  <si>
    <t>Briques/blocs silico-calcaires, 1700 &lt; ρ ≤ 1800</t>
  </si>
  <si>
    <t>Briques/blocs silico-calcaires, 1800 &lt; ρ ≤ 1900</t>
  </si>
  <si>
    <t>Briques/blocs silico-calcaires, 1900 &lt; ρ ≤ 2000</t>
  </si>
  <si>
    <t>Briques/blocs silico-calcaires,2000 &lt; ρ ≤ 2100</t>
  </si>
  <si>
    <t>Briques/blocs silico-calcaires, 2100 &lt; ρ ≤ 2200</t>
  </si>
  <si>
    <t>Avec granulats ordinaires, ρ ≤ 1600</t>
  </si>
  <si>
    <t>Avec granulats ordinaires, 1600 &lt; ρ ≤ 1700</t>
  </si>
  <si>
    <t>Avec granulats ordinaires, 1700 &lt; ρ ≤ 1800</t>
  </si>
  <si>
    <t>Avec granulats ordinaires, 1800 &lt; ρ ≤ 1900</t>
  </si>
  <si>
    <t>Avec granulats ordinaires, 1900 &lt; ρ ≤ 2000</t>
  </si>
  <si>
    <t>Avec granulats ordinaires, 2000 &lt; ρ ≤ 2100</t>
  </si>
  <si>
    <t>Avec granulats ordinaires, 2100 &lt; ρ ≤ 2200</t>
  </si>
  <si>
    <t>Avec granulats ordinaires, 2200 &lt; ρ ≤ 2300</t>
  </si>
  <si>
    <t>Avec granulats ordinaires, 2300 &lt; ρ ≤ 2400</t>
  </si>
  <si>
    <t>D’argile expansé, ρ ≤ 400</t>
  </si>
  <si>
    <t>D’argile expansé, 400 &lt; ρ ≤ 500</t>
  </si>
  <si>
    <t>D’argile expansé, 500 &lt; ρ ≤ 600</t>
  </si>
  <si>
    <t>D’argile expansé, 600 &lt; ρ ≤ 700</t>
  </si>
  <si>
    <t>D’argile expansé, 700 &lt; ρ ≤ 800</t>
  </si>
  <si>
    <t>D’argile expansé, 800 &lt; ρ ≤ 900</t>
  </si>
  <si>
    <t>D’argile expansé, 900 &lt; ρ ≤ 1000</t>
  </si>
  <si>
    <t>D’argile expansé, 1000 &lt; ρ ≤ 1100</t>
  </si>
  <si>
    <t>D’argile expansé, 1100 &lt; ρ ≤ 1200</t>
  </si>
  <si>
    <t>D’argile expansé, 1200 &lt; ρ ≤ 1300</t>
  </si>
  <si>
    <t>D’argile expansé, 1300 &lt; ρ ≤ 1400</t>
  </si>
  <si>
    <t>D’argile expansé, 1400 &lt; ρ ≤ 1500</t>
  </si>
  <si>
    <t>D’argile expansé, 1500 &lt; ρ ≤ 1600</t>
  </si>
  <si>
    <t>D’argile expansé, 1600 &lt; ρ ≤ 1700</t>
  </si>
  <si>
    <t>Avec d’autres granulats légers, ρ ≤ 500</t>
  </si>
  <si>
    <t>En intérieur!</t>
  </si>
  <si>
    <t>Avec d’autres granulats légers, 500 &lt; ρ ≤ 600</t>
  </si>
  <si>
    <t>Avec d’autres granulats légers, 600 &lt; ρ ≤ 700</t>
  </si>
  <si>
    <t>Avec d’autres granulats légers, 700 &lt; ρ ≤ 800</t>
  </si>
  <si>
    <t>Avec d’autres granulats légers, 800 &lt; ρ ≤ 900</t>
  </si>
  <si>
    <t>Avec d’autres granulats légers, 900 &lt; ρ ≤ 1000</t>
  </si>
  <si>
    <t>Avec d’autres granulats légers, 1000 &lt; ρ ≤ 1100</t>
  </si>
  <si>
    <t>Avec d’autres granulats légers, 1100 &lt; ρ ≤ 1200</t>
  </si>
  <si>
    <t>Avec d’autres granulats légers, 1200 &lt; ρ ≤ 1300</t>
  </si>
  <si>
    <t>Avec d’autres granulats légers, 1300 &lt; ρ ≤ 1400</t>
  </si>
  <si>
    <t>Avec d’autres granulats légers, 1400 &lt; ρ ≤ 1500</t>
  </si>
  <si>
    <t>Avec d’autres granulats légers, 1500 &lt; ρ ≤ 1600</t>
  </si>
  <si>
    <t>Avec d’autres granulats légers, 1600 &lt; ρ ≤ 1800</t>
  </si>
  <si>
    <t>Cellulaire autoclavés, ρ ≤ 300</t>
  </si>
  <si>
    <t>Cellulaire autoclavés, 300 &lt; ρ ≤ 400</t>
  </si>
  <si>
    <t>Cellulaire autoclavés, 400 &lt; ρ ≤ 500</t>
  </si>
  <si>
    <t>Cellulaire autoclavés, 500 &lt; ρ ≤ 600</t>
  </si>
  <si>
    <t>Cellulaire autoclavés, 600 &lt; ρ ≤ 700</t>
  </si>
  <si>
    <t>Cellulaire autoclavés, 700 &lt; ρ ≤ 800</t>
  </si>
  <si>
    <t>Cellulaire autoclavés, 800 &lt; ρ ≤ 900</t>
  </si>
  <si>
    <t>Cellulaire autoclavés, 900 &lt; ρ ≤1000</t>
  </si>
  <si>
    <t>Lourd normal, armé</t>
  </si>
  <si>
    <t>Lourd normal, non armé</t>
  </si>
  <si>
    <t>Léger en panneaux pleins ou en dalle (béton d’argile expansé, béton cellulaire, etc), ρ ≤ 350</t>
  </si>
  <si>
    <t>Léger en panneaux pleins ou en dalle (béton d’argile expansé, béton cellulaire, etc), 350 ≤ ρ &lt; 400</t>
  </si>
  <si>
    <t>Léger en panneaux pleins ou en dalle (béton d’argile expansé, béton cellulaire, etc), 400 ≤ ρ &lt; 450</t>
  </si>
  <si>
    <t>Léger en panneaux pleins ou en dalle (béton d’argile expansé, béton cellulaire, etc), 450 ≤ ρ &lt; 500</t>
  </si>
  <si>
    <t>Léger en panneaux pleins ou en dalle (béton d’argile expansé, béton cellulaire, etc), 500 ≤ ρ &lt; 550</t>
  </si>
  <si>
    <t>Léger en panneaux pleins ou en dalle (béton d’argile expansé, béton cellulaire, etc), 550 ≤ ρ &lt; 600</t>
  </si>
  <si>
    <t>Léger en panneaux pleins ou en dalle (béton d’argile expansé, béton cellulaire, etc), 600 ≤ ρ &lt;650</t>
  </si>
  <si>
    <t>Léger en panneaux pleins ou en dalle (béton d’argile expansé, béton cellulaire, etc), 650 ≤ ρ &lt; 700</t>
  </si>
  <si>
    <t>Léger en panneaux pleins ou en dalle (béton d’argile expansé, béton cellulaire, etc), 700 ≤ ρ &lt; 750</t>
  </si>
  <si>
    <t>Léger en panneaux pleins ou en dalle (béton d’argile expansé, béton cellulaire, etc), 750 ≤ ρ &lt; 800</t>
  </si>
  <si>
    <t>Léger en panneaux pleins ou en dalle (béton d’argile expansé, béton cellulaire, etc), 800 ≤ ρ &lt; 850</t>
  </si>
  <si>
    <t>Léger en panneaux pleins ou en dalle (béton d’argile expansé, béton cellulaire, etc), 850 ≤ ρ &lt; 900</t>
  </si>
  <si>
    <t>Léger en panneaux pleins ou en dalle (béton d’argile expansé, béton cellulaire, etc), 900 ≤ ρ &lt; 950</t>
  </si>
  <si>
    <t>Léger en panneaux pleins ou en dalle (béton d’argile expansé, béton cellulaire, etc), 950 ≤ ρ &lt; 1 000</t>
  </si>
  <si>
    <t>Léger en panneaux pleins ou en dalle (béton d’argile expansé, béton cellulaire, etc), 1 000 ≤ ρ &lt; 1 100</t>
  </si>
  <si>
    <t>Léger en panneaux pleins ou en dalle (béton d’argile expansé, béton cellulaire, etc), 1 100 ≤ ρ &lt; 1 200</t>
  </si>
  <si>
    <t>Avec ou sans granulats légers, ρ ≤ 800</t>
  </si>
  <si>
    <t>Avec ou sans granulats légers, 800 &lt; ρ ≤ 1 100</t>
  </si>
  <si>
    <t>Avec ou sans granulats légers, 1 100 &lt; ρ</t>
  </si>
  <si>
    <r>
      <rPr>
        <sz val="11"/>
        <color theme="1"/>
        <rFont val="Calibri"/>
        <family val="2"/>
        <scheme val="minor"/>
      </rPr>
      <t xml:space="preserve">Mortier de ciment, </t>
    </r>
    <r>
      <rPr>
        <sz val="11"/>
        <color indexed="8"/>
        <rFont val="Calibri"/>
        <family val="2"/>
      </rPr>
      <t>ρ</t>
    </r>
    <r>
      <rPr>
        <sz val="7.7"/>
        <color indexed="8"/>
        <rFont val="Calibri"/>
        <family val="2"/>
      </rPr>
      <t>= 1900</t>
    </r>
  </si>
  <si>
    <t>Mortier de chaux, ρ= 1600</t>
  </si>
  <si>
    <t>Plâtre, ρ= 1300</t>
  </si>
  <si>
    <t>En intéreur!</t>
  </si>
  <si>
    <r>
      <rPr>
        <sz val="11"/>
        <color theme="1"/>
        <rFont val="Calibri"/>
        <family val="2"/>
        <scheme val="minor"/>
      </rPr>
      <t xml:space="preserve">Bois de charpente en bois feuillus durs et bois résineux, ρ </t>
    </r>
    <r>
      <rPr>
        <sz val="11"/>
        <color indexed="8"/>
        <rFont val="Calibri"/>
        <family val="2"/>
      </rPr>
      <t xml:space="preserve">≤ </t>
    </r>
    <r>
      <rPr>
        <sz val="7.7"/>
        <color indexed="8"/>
        <rFont val="Calibri"/>
        <family val="2"/>
      </rPr>
      <t>600</t>
    </r>
  </si>
  <si>
    <r>
      <rPr>
        <sz val="11"/>
        <color theme="1"/>
        <rFont val="Calibri"/>
        <family val="2"/>
        <scheme val="minor"/>
      </rPr>
      <t xml:space="preserve">Bois de charpente en bois feuillus durs et bois résineux, </t>
    </r>
    <r>
      <rPr>
        <sz val="7.7"/>
        <color indexed="8"/>
        <rFont val="Calibri"/>
        <family val="2"/>
      </rPr>
      <t>600 &lt; ρ</t>
    </r>
  </si>
  <si>
    <r>
      <rPr>
        <sz val="11"/>
        <color theme="1"/>
        <rFont val="Calibri"/>
        <family val="2"/>
        <scheme val="minor"/>
      </rPr>
      <t xml:space="preserve">Panneau de contreplaqué, </t>
    </r>
    <r>
      <rPr>
        <sz val="11"/>
        <color indexed="8"/>
        <rFont val="Calibri"/>
        <family val="2"/>
      </rPr>
      <t>ρ</t>
    </r>
    <r>
      <rPr>
        <sz val="7.7"/>
        <color indexed="8"/>
        <rFont val="Calibri"/>
        <family val="2"/>
      </rPr>
      <t xml:space="preserve"> &lt; 400</t>
    </r>
  </si>
  <si>
    <r>
      <rPr>
        <sz val="11"/>
        <color theme="1"/>
        <rFont val="Calibri"/>
        <family val="2"/>
        <scheme val="minor"/>
      </rPr>
      <t xml:space="preserve">Panneau de contreplaqué, </t>
    </r>
    <r>
      <rPr>
        <sz val="11"/>
        <color indexed="8"/>
        <rFont val="Calibri"/>
        <family val="2"/>
      </rPr>
      <t>400 ≤ ρ ≤ &lt; 600</t>
    </r>
  </si>
  <si>
    <r>
      <rPr>
        <sz val="11"/>
        <color theme="1"/>
        <rFont val="Calibri"/>
        <family val="2"/>
        <scheme val="minor"/>
      </rPr>
      <t xml:space="preserve">Panneau de contreplaqué, </t>
    </r>
    <r>
      <rPr>
        <sz val="11"/>
        <color indexed="8"/>
        <rFont val="Calibri"/>
        <family val="2"/>
      </rPr>
      <t>600 ≤ ρ &lt; 850</t>
    </r>
  </si>
  <si>
    <r>
      <rPr>
        <sz val="11"/>
        <color theme="1"/>
        <rFont val="Calibri"/>
        <family val="2"/>
        <scheme val="minor"/>
      </rPr>
      <t xml:space="preserve">Panneau de contreplaqué, 850 </t>
    </r>
    <r>
      <rPr>
        <sz val="11"/>
        <color indexed="8"/>
        <rFont val="Calibri"/>
        <family val="2"/>
      </rPr>
      <t>≤ ρ</t>
    </r>
  </si>
  <si>
    <r>
      <rPr>
        <sz val="11"/>
        <color theme="1"/>
        <rFont val="Calibri"/>
        <family val="2"/>
        <scheme val="minor"/>
      </rPr>
      <t xml:space="preserve">Panneau de particules ou d’aggloméré, </t>
    </r>
    <r>
      <rPr>
        <sz val="11"/>
        <color indexed="8"/>
        <rFont val="Calibri"/>
        <family val="2"/>
      </rPr>
      <t>ρ</t>
    </r>
    <r>
      <rPr>
        <sz val="7.7"/>
        <color indexed="8"/>
        <rFont val="Calibri"/>
        <family val="2"/>
      </rPr>
      <t xml:space="preserve"> &lt; 450</t>
    </r>
  </si>
  <si>
    <t>Panneau de particules ou d’aggloméré, 450 ≤ ρ &lt; 750</t>
  </si>
  <si>
    <r>
      <rPr>
        <sz val="11"/>
        <color theme="1"/>
        <rFont val="Calibri"/>
        <family val="2"/>
        <scheme val="minor"/>
      </rPr>
      <t xml:space="preserve">Panneau de particules ou d’aggloméré, 750 </t>
    </r>
    <r>
      <rPr>
        <sz val="11"/>
        <color indexed="8"/>
        <rFont val="Calibri"/>
        <family val="2"/>
      </rPr>
      <t>≤ ρ</t>
    </r>
  </si>
  <si>
    <r>
      <rPr>
        <sz val="11"/>
        <color theme="1"/>
        <rFont val="Calibri"/>
        <family val="2"/>
        <scheme val="minor"/>
      </rPr>
      <t xml:space="preserve">Panneau de fibres liées au ciment, </t>
    </r>
    <r>
      <rPr>
        <sz val="11"/>
        <color indexed="8"/>
        <rFont val="Calibri"/>
        <family val="2"/>
      </rPr>
      <t>ρ</t>
    </r>
    <r>
      <rPr>
        <sz val="7.7"/>
        <color indexed="8"/>
        <rFont val="Calibri"/>
        <family val="2"/>
      </rPr>
      <t xml:space="preserve"> = 1200</t>
    </r>
  </si>
  <si>
    <r>
      <rPr>
        <sz val="11"/>
        <color theme="1"/>
        <rFont val="Calibri"/>
        <family val="2"/>
        <scheme val="minor"/>
      </rPr>
      <t xml:space="preserve">Panneau d’OSB (oriented strand board), </t>
    </r>
    <r>
      <rPr>
        <sz val="11"/>
        <color indexed="8"/>
        <rFont val="Calibri"/>
        <family val="2"/>
      </rPr>
      <t>ρ</t>
    </r>
    <r>
      <rPr>
        <sz val="7.7"/>
        <color indexed="8"/>
        <rFont val="Calibri"/>
        <family val="2"/>
      </rPr>
      <t xml:space="preserve"> = 650</t>
    </r>
  </si>
  <si>
    <r>
      <rPr>
        <sz val="11"/>
        <color theme="1"/>
        <rFont val="Calibri"/>
        <family val="2"/>
        <scheme val="minor"/>
      </rPr>
      <t xml:space="preserve">Panneau de fibres de bois (y compris MDF), </t>
    </r>
    <r>
      <rPr>
        <sz val="11"/>
        <color indexed="8"/>
        <rFont val="Calibri"/>
        <family val="2"/>
      </rPr>
      <t>ρ</t>
    </r>
    <r>
      <rPr>
        <sz val="7.7"/>
        <color indexed="8"/>
        <rFont val="Calibri"/>
        <family val="2"/>
      </rPr>
      <t xml:space="preserve"> &lt; 375</t>
    </r>
  </si>
  <si>
    <t>Panneau de fibres de bois (y compris MDF), 375 ≤ ρ &lt; 500</t>
  </si>
  <si>
    <t>Panneau de fibres de bois (y compris MDF), 500 ≤ ρ &lt; 700</t>
  </si>
  <si>
    <r>
      <rPr>
        <sz val="11"/>
        <color theme="1"/>
        <rFont val="Calibri"/>
        <family val="2"/>
        <scheme val="minor"/>
      </rPr>
      <t xml:space="preserve">Panneau de fibres de bois (y compris MDF), 700 </t>
    </r>
    <r>
      <rPr>
        <sz val="11"/>
        <color indexed="8"/>
        <rFont val="Calibri"/>
        <family val="2"/>
      </rPr>
      <t>≤ ρ</t>
    </r>
  </si>
  <si>
    <t>a (PUR projeté)</t>
  </si>
  <si>
    <t>laine de roche</t>
  </si>
  <si>
    <t>laine de verre</t>
  </si>
  <si>
    <t>verre cellulaire - panneaux</t>
  </si>
  <si>
    <t>verre cellulaire - vrac</t>
  </si>
  <si>
    <t>perlite expansée - panneaux</t>
  </si>
  <si>
    <t>perlite expansée - vrac</t>
  </si>
  <si>
    <t>billes d'argile expansée</t>
  </si>
  <si>
    <t>polystyrène expansé</t>
  </si>
  <si>
    <t>polystyrène expansé graphité</t>
  </si>
  <si>
    <t>polystyrène extrudé</t>
  </si>
  <si>
    <t>polyuréthane - panneau</t>
  </si>
  <si>
    <t>mousse phénolique - panneau</t>
  </si>
  <si>
    <t>matelas de fibre de bois</t>
  </si>
  <si>
    <t>panneaux de fibre de bois</t>
  </si>
  <si>
    <t>matelas de cellulose</t>
  </si>
  <si>
    <t>cellulose en vrac</t>
  </si>
  <si>
    <t>panneaux de liège</t>
  </si>
  <si>
    <t>liège en vrac</t>
  </si>
  <si>
    <t>matelas en fibre de coco</t>
  </si>
  <si>
    <t>panneaux en fibres de chanvre</t>
  </si>
  <si>
    <t>panneau de fibres de lin</t>
  </si>
  <si>
    <t>laine de mouton</t>
  </si>
  <si>
    <t>Isolant sous vide</t>
  </si>
  <si>
    <t>Verre</t>
  </si>
  <si>
    <t>Carreaux de terre cuite</t>
  </si>
  <si>
    <t>Carreaux de grès</t>
  </si>
  <si>
    <t>Caoutchouc</t>
  </si>
  <si>
    <t>Linoléum, carreaux de PVC</t>
  </si>
  <si>
    <t>Pas de valeurs!</t>
  </si>
  <si>
    <t>Panneaux en ciment renforcé de fibres minérales naturelles</t>
  </si>
  <si>
    <t>Asphalte coulé</t>
  </si>
  <si>
    <t>Membrane bitumeuse</t>
  </si>
  <si>
    <t>Maçonnerie en blocs creux de béton lourd (ρ &gt; 1 200 kg/m³), d = 14 cm</t>
  </si>
  <si>
    <t>Maçonnerie en blocs creux de béton lourd (ρ &gt; 1 200 kg/m³), d = 19 cm</t>
  </si>
  <si>
    <t>Maçonnerie en blocs creux de béton lourd (ρ &gt; 1 200 kg/m³), d = 29 cm</t>
  </si>
  <si>
    <t>Maçonnerie en blocs creux de béton léger (ρ ≤ 1 200 kg/m³), d = 14 cm</t>
  </si>
  <si>
    <t>Maçonnerie en blocs creux de béton léger (ρ ≤ 1 200 kg/m³), d = 19 cm</t>
  </si>
  <si>
    <t>Maçonnerie en blocs creux de béton léger (ρ ≤ 1 200 kg/m³), d = 29 cm</t>
  </si>
  <si>
    <t>Planchers bruts préfabriqués en éléments creux de terre cuite, 1 creux dans le sens du flux, d = 8 cm</t>
  </si>
  <si>
    <t>Planchers bruts préfabriqués en éléments creux de terre cuite, 1 creux dans le sens du flux, d = 12 cm</t>
  </si>
  <si>
    <t>Planchers bruts préfabriqués en éléments creux de terre cuite, 2 creux dans le sens du flux, d = 12 cm</t>
  </si>
  <si>
    <t>Planchers bruts préfabriqués en éléments creux de terre cuite, 2 creux dans le sens du flux, d = 16 cm</t>
  </si>
  <si>
    <t>Planchers bruts préfabriqués en éléments creux de terre cuite, 2 creux dans le sens du flux, d = 20 cm</t>
  </si>
  <si>
    <t>Planchers bruts préfabriqués en béton lourd (avec éléments creux), d = 12 cm</t>
  </si>
  <si>
    <t>Planchers bruts préfabriqués en béton lourd (avec éléments creux), d = 16 cm</t>
  </si>
  <si>
    <t>Planchers bruts préfabriqués en béton lourd (avec éléments creux), d = 20 cm</t>
  </si>
  <si>
    <t>Plaques de plâtre entre deux couches de carton, d &lt; 1,4 cm</t>
  </si>
  <si>
    <r>
      <rPr>
        <sz val="11"/>
        <color theme="1"/>
        <rFont val="Calibri"/>
        <family val="2"/>
        <scheme val="minor"/>
      </rPr>
      <t xml:space="preserve">Plaques de plâtre entre deux couches de carton, d </t>
    </r>
    <r>
      <rPr>
        <sz val="11"/>
        <color indexed="8"/>
        <rFont val="Calibri"/>
        <family val="2"/>
      </rPr>
      <t>≥</t>
    </r>
    <r>
      <rPr>
        <sz val="7.7"/>
        <color indexed="8"/>
        <rFont val="Calibri"/>
        <family val="2"/>
      </rPr>
      <t xml:space="preserve"> 1,4 cm</t>
    </r>
  </si>
  <si>
    <t>Modifications avril 2023 - ICEDD</t>
  </si>
  <si>
    <r>
      <rPr>
        <sz val="11"/>
        <rFont val="Calibri"/>
        <family val="2"/>
        <scheme val="minor"/>
      </rPr>
      <t xml:space="preserve">Mise à jour de valeurs, logo, coûts, etc </t>
    </r>
    <r>
      <rPr>
        <sz val="10"/>
        <rFont val="Calibri"/>
        <family val="2"/>
        <scheme val="minor"/>
      </rPr>
      <t xml:space="preserve">
- Lambda des isolants et les types d'isolant disponibles 
- Feuille </t>
    </r>
    <r>
      <rPr>
        <i/>
        <sz val="10"/>
        <rFont val="Calibri"/>
        <family val="2"/>
        <scheme val="minor"/>
      </rPr>
      <t>Commentaires</t>
    </r>
    <r>
      <rPr>
        <sz val="10"/>
        <rFont val="Calibri"/>
        <family val="2"/>
        <scheme val="minor"/>
      </rPr>
      <t xml:space="preserve">
</t>
    </r>
    <r>
      <rPr>
        <sz val="11"/>
        <rFont val="Calibri"/>
        <family val="2"/>
        <scheme val="minor"/>
      </rPr>
      <t xml:space="preserve">Améliorations diverses 
</t>
    </r>
    <r>
      <rPr>
        <sz val="10"/>
        <rFont val="Calibri"/>
        <family val="2"/>
        <scheme val="minor"/>
      </rPr>
      <t xml:space="preserve">- Ajout d'un rappel sur les limitations de la méthode de calcul de ce document 
- Ergonomie de la feuille </t>
    </r>
    <r>
      <rPr>
        <i/>
        <sz val="10"/>
        <rFont val="Calibri"/>
        <family val="2"/>
        <scheme val="minor"/>
      </rPr>
      <t>Paroi</t>
    </r>
    <r>
      <rPr>
        <sz val="10"/>
        <rFont val="Calibri"/>
        <family val="2"/>
        <scheme val="minor"/>
      </rPr>
      <t xml:space="preserve">
- Orthographe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</si>
</sst>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2">
    <font>
      <sz val="11"/>
      <color theme="1"/>
      <name val="Calibri"/>
      <charset val="134"/>
      <scheme val="minor"/>
    </font>
    <font>
      <sz val="11"/>
      <color theme="1"/>
      <name val="Calibri"/>
      <family val="2"/>
      <scheme val="minor"/>
    </font>
    <font>
      <sz val="11"/>
      <color theme="1"/>
      <name val="Calibri"/>
      <family val="2"/>
      <scheme val="minor"/>
    </font>
    <font>
      <sz val="11"/>
      <color theme="1"/>
      <name val="Calibri"/>
      <family val="2"/>
    </font>
    <font>
      <b/>
      <sz val="11"/>
      <color theme="1"/>
      <name val="Calibri"/>
      <family val="2"/>
      <scheme val="minor"/>
    </font>
    <font>
      <b/>
      <sz val="11"/>
      <color theme="1"/>
      <name val="Calibri"/>
      <family val="2"/>
    </font>
    <font>
      <i/>
      <sz val="11"/>
      <color theme="1"/>
      <name val="Calibri"/>
      <family val="2"/>
      <scheme val="minor"/>
    </font>
    <font>
      <b/>
      <sz val="14"/>
      <color theme="1"/>
      <name val="Calibri"/>
      <family val="2"/>
      <scheme val="minor"/>
    </font>
    <font>
      <b/>
      <sz val="11"/>
      <color theme="0"/>
      <name val="Calibri"/>
      <family val="2"/>
      <scheme val="minor"/>
    </font>
    <font>
      <b/>
      <sz val="11"/>
      <color theme="0"/>
      <name val="Calibri"/>
      <family val="2"/>
    </font>
    <font>
      <b/>
      <sz val="11"/>
      <name val="Calibri"/>
      <family val="2"/>
      <scheme val="minor"/>
    </font>
    <font>
      <sz val="11"/>
      <color indexed="8"/>
      <name val="Calibri"/>
      <family val="2"/>
    </font>
    <font>
      <sz val="7.7"/>
      <color indexed="8"/>
      <name val="Calibri"/>
      <family val="2"/>
    </font>
    <font>
      <vertAlign val="subscript"/>
      <sz val="11"/>
      <color indexed="8"/>
      <name val="Calibri"/>
      <family val="2"/>
    </font>
    <font>
      <sz val="11"/>
      <color indexed="8"/>
      <name val="Symbol"/>
      <family val="1"/>
      <charset val="2"/>
    </font>
    <font>
      <sz val="9.35"/>
      <color indexed="8"/>
      <name val="Calibri"/>
      <family val="2"/>
    </font>
    <font>
      <u/>
      <sz val="11"/>
      <color theme="10"/>
      <name val="Calibri"/>
      <family val="2"/>
      <scheme val="minor"/>
    </font>
    <font>
      <sz val="11"/>
      <name val="Calibri"/>
      <family val="2"/>
      <scheme val="minor"/>
    </font>
    <font>
      <sz val="11"/>
      <color rgb="FFFF0000"/>
      <name val="Calibri"/>
      <family val="2"/>
      <scheme val="minor"/>
    </font>
    <font>
      <b/>
      <sz val="16"/>
      <name val="Calibri"/>
      <family val="2"/>
      <scheme val="minor"/>
    </font>
    <font>
      <sz val="10"/>
      <name val="Calibri"/>
      <family val="2"/>
      <scheme val="minor"/>
    </font>
    <font>
      <i/>
      <sz val="10"/>
      <name val="Calibri"/>
      <family val="2"/>
      <scheme val="minor"/>
    </font>
  </fonts>
  <fills count="7">
    <fill>
      <patternFill patternType="none"/>
    </fill>
    <fill>
      <patternFill patternType="gray125"/>
    </fill>
    <fill>
      <patternFill patternType="solid">
        <fgColor theme="2"/>
        <bgColor indexed="64"/>
      </patternFill>
    </fill>
    <fill>
      <patternFill patternType="solid">
        <fgColor rgb="FFFF0000"/>
        <bgColor indexed="64"/>
      </patternFill>
    </fill>
    <fill>
      <patternFill patternType="solid">
        <fgColor theme="4" tint="0.59999389629810485"/>
        <bgColor indexed="64"/>
      </patternFill>
    </fill>
    <fill>
      <patternFill patternType="solid">
        <fgColor theme="9"/>
        <bgColor indexed="64"/>
      </patternFill>
    </fill>
    <fill>
      <patternFill patternType="solid">
        <fgColor theme="6"/>
        <bgColor indexed="64"/>
      </patternFill>
    </fill>
  </fills>
  <borders count="36">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thin">
        <color auto="1"/>
      </left>
      <right/>
      <top style="thin">
        <color auto="1"/>
      </top>
      <bottom/>
      <diagonal/>
    </border>
    <border>
      <left/>
      <right/>
      <top style="thin">
        <color auto="1"/>
      </top>
      <bottom/>
      <diagonal/>
    </border>
    <border>
      <left style="medium">
        <color auto="1"/>
      </left>
      <right style="medium">
        <color auto="1"/>
      </right>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style="medium">
        <color auto="1"/>
      </left>
      <right style="medium">
        <color auto="1"/>
      </right>
      <top/>
      <bottom style="medium">
        <color auto="1"/>
      </bottom>
      <diagonal/>
    </border>
    <border>
      <left/>
      <right style="thin">
        <color auto="1"/>
      </right>
      <top/>
      <bottom style="thin">
        <color auto="1"/>
      </bottom>
      <diagonal/>
    </border>
    <border>
      <left style="medium">
        <color auto="1"/>
      </left>
      <right/>
      <top style="medium">
        <color rgb="FF000000"/>
      </top>
      <bottom/>
      <diagonal/>
    </border>
    <border>
      <left/>
      <right/>
      <top style="medium">
        <color rgb="FF000000"/>
      </top>
      <bottom/>
      <diagonal/>
    </border>
  </borders>
  <cellStyleXfs count="2">
    <xf numFmtId="0" fontId="0" fillId="0" borderId="0"/>
    <xf numFmtId="0" fontId="16" fillId="0" borderId="0" applyNumberFormat="0" applyFill="0" applyBorder="0" applyAlignment="0" applyProtection="0"/>
  </cellStyleXfs>
  <cellXfs count="130">
    <xf numFmtId="0" fontId="0" fillId="0" borderId="0" xfId="0"/>
    <xf numFmtId="0" fontId="3" fillId="0" borderId="0" xfId="0" applyFont="1"/>
    <xf numFmtId="0" fontId="4" fillId="0" borderId="0" xfId="0" applyFont="1"/>
    <xf numFmtId="0" fontId="5" fillId="0" borderId="0" xfId="0" applyFont="1"/>
    <xf numFmtId="0" fontId="0" fillId="0" borderId="0" xfId="0" applyAlignment="1" applyProtection="1">
      <alignment wrapText="1"/>
      <protection locked="0"/>
    </xf>
    <xf numFmtId="0" fontId="0" fillId="0" borderId="0" xfId="0" applyAlignment="1">
      <alignment wrapText="1"/>
    </xf>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8" xfId="0" applyFill="1" applyBorder="1"/>
    <xf numFmtId="0" fontId="0" fillId="2" borderId="0" xfId="0" applyFill="1"/>
    <xf numFmtId="0" fontId="0" fillId="2" borderId="4" xfId="0" applyFill="1" applyBorder="1" applyAlignment="1" applyProtection="1">
      <alignment wrapText="1"/>
      <protection locked="0"/>
    </xf>
    <xf numFmtId="0" fontId="0" fillId="2" borderId="8" xfId="0" applyFill="1" applyBorder="1" applyAlignment="1" applyProtection="1">
      <alignment wrapText="1"/>
      <protection locked="0"/>
    </xf>
    <xf numFmtId="0" fontId="0" fillId="2" borderId="0" xfId="0" applyFill="1" applyAlignment="1">
      <alignment wrapText="1"/>
    </xf>
    <xf numFmtId="0" fontId="3" fillId="2" borderId="0" xfId="0" applyFont="1" applyFill="1"/>
    <xf numFmtId="0" fontId="0" fillId="2" borderId="9" xfId="0" applyFill="1" applyBorder="1"/>
    <xf numFmtId="0" fontId="0" fillId="2" borderId="10" xfId="0" applyFill="1" applyBorder="1"/>
    <xf numFmtId="0" fontId="0" fillId="2" borderId="11" xfId="0" applyFill="1" applyBorder="1"/>
    <xf numFmtId="0" fontId="0" fillId="2" borderId="4" xfId="0" applyFill="1" applyBorder="1" applyAlignment="1">
      <alignment wrapText="1"/>
    </xf>
    <xf numFmtId="0" fontId="0" fillId="2" borderId="8" xfId="0" applyFill="1" applyBorder="1" applyAlignment="1">
      <alignment wrapText="1"/>
    </xf>
    <xf numFmtId="0" fontId="0" fillId="2" borderId="12" xfId="0" applyFill="1" applyBorder="1" applyAlignment="1">
      <alignment vertical="top" wrapText="1"/>
    </xf>
    <xf numFmtId="0" fontId="0" fillId="2" borderId="13" xfId="0" applyFill="1" applyBorder="1"/>
    <xf numFmtId="0" fontId="0" fillId="2" borderId="14" xfId="0" applyFill="1" applyBorder="1"/>
    <xf numFmtId="0" fontId="0" fillId="2" borderId="15" xfId="0" applyFill="1" applyBorder="1"/>
    <xf numFmtId="0" fontId="0" fillId="2" borderId="0" xfId="0" applyFill="1" applyAlignment="1">
      <alignment horizontal="center" vertical="top" wrapText="1"/>
    </xf>
    <xf numFmtId="0" fontId="6" fillId="2" borderId="0" xfId="0" applyFont="1" applyFill="1" applyAlignment="1">
      <alignment vertical="top" wrapText="1"/>
    </xf>
    <xf numFmtId="0" fontId="0" fillId="2" borderId="0" xfId="0" applyFill="1" applyAlignment="1">
      <alignment vertical="top" wrapText="1"/>
    </xf>
    <xf numFmtId="49" fontId="0" fillId="2" borderId="0" xfId="0" applyNumberFormat="1" applyFill="1" applyAlignment="1">
      <alignment vertical="top" wrapText="1"/>
    </xf>
    <xf numFmtId="0" fontId="4" fillId="2" borderId="14" xfId="0" applyFont="1" applyFill="1" applyBorder="1"/>
    <xf numFmtId="0" fontId="4" fillId="2" borderId="0" xfId="0" applyFont="1" applyFill="1" applyAlignment="1">
      <alignment vertical="top" wrapText="1"/>
    </xf>
    <xf numFmtId="0" fontId="4" fillId="2" borderId="15" xfId="0" applyFont="1" applyFill="1" applyBorder="1"/>
    <xf numFmtId="0" fontId="0" fillId="2" borderId="0" xfId="0" applyFill="1" applyAlignment="1">
      <alignment horizontal="left" vertical="top" wrapText="1" indent="1"/>
    </xf>
    <xf numFmtId="0" fontId="0" fillId="2" borderId="16" xfId="0" applyFill="1" applyBorder="1"/>
    <xf numFmtId="0" fontId="0" fillId="2" borderId="17" xfId="0" applyFill="1" applyBorder="1" applyAlignment="1">
      <alignment vertical="top" wrapText="1"/>
    </xf>
    <xf numFmtId="0" fontId="0" fillId="2" borderId="18" xfId="0" applyFill="1" applyBorder="1"/>
    <xf numFmtId="0" fontId="0" fillId="0" borderId="19" xfId="0" applyBorder="1" applyProtection="1">
      <protection locked="0"/>
    </xf>
    <xf numFmtId="0" fontId="0" fillId="2" borderId="10" xfId="0" applyFill="1" applyBorder="1" applyAlignment="1">
      <alignment horizontal="left"/>
    </xf>
    <xf numFmtId="0" fontId="0" fillId="0" borderId="0" xfId="0" applyAlignment="1">
      <alignment horizontal="left"/>
    </xf>
    <xf numFmtId="0" fontId="4" fillId="2" borderId="0" xfId="0" applyFont="1" applyFill="1" applyAlignment="1">
      <alignment horizontal="center" vertical="center" textRotation="90"/>
    </xf>
    <xf numFmtId="0" fontId="0" fillId="2" borderId="21" xfId="0" applyFill="1" applyBorder="1"/>
    <xf numFmtId="0" fontId="0" fillId="2" borderId="26" xfId="0" applyFill="1" applyBorder="1"/>
    <xf numFmtId="0" fontId="0" fillId="0" borderId="0" xfId="0" applyAlignment="1">
      <alignment vertical="top" wrapText="1"/>
    </xf>
    <xf numFmtId="0" fontId="5" fillId="2" borderId="26" xfId="0" applyFont="1" applyFill="1" applyBorder="1" applyAlignment="1">
      <alignment horizontal="right"/>
    </xf>
    <xf numFmtId="164" fontId="0" fillId="0" borderId="19" xfId="0" applyNumberFormat="1" applyBorder="1" applyProtection="1">
      <protection locked="0"/>
    </xf>
    <xf numFmtId="164" fontId="0" fillId="2" borderId="0" xfId="0" applyNumberFormat="1" applyFill="1"/>
    <xf numFmtId="164" fontId="0" fillId="2" borderId="26" xfId="0" applyNumberFormat="1" applyFill="1" applyBorder="1"/>
    <xf numFmtId="0" fontId="0" fillId="4" borderId="24" xfId="0" applyFill="1" applyBorder="1" applyAlignment="1">
      <alignment horizontal="right"/>
    </xf>
    <xf numFmtId="0" fontId="0" fillId="4" borderId="25" xfId="0" applyFill="1" applyBorder="1" applyAlignment="1">
      <alignment horizontal="right"/>
    </xf>
    <xf numFmtId="0" fontId="0" fillId="4" borderId="0" xfId="0" applyFill="1"/>
    <xf numFmtId="0" fontId="0" fillId="4" borderId="0" xfId="0" applyFill="1" applyAlignment="1">
      <alignment wrapText="1"/>
    </xf>
    <xf numFmtId="0" fontId="0" fillId="2" borderId="0" xfId="0" applyFill="1" applyAlignment="1">
      <alignment horizontal="left"/>
    </xf>
    <xf numFmtId="0" fontId="0" fillId="2" borderId="8" xfId="0" applyFill="1" applyBorder="1" applyAlignment="1">
      <alignment vertical="top" wrapText="1"/>
    </xf>
    <xf numFmtId="0" fontId="4" fillId="2" borderId="0" xfId="0" applyFont="1" applyFill="1"/>
    <xf numFmtId="0" fontId="0" fillId="6" borderId="0" xfId="0" applyFill="1"/>
    <xf numFmtId="0" fontId="8" fillId="3" borderId="22" xfId="0" applyFont="1" applyFill="1" applyBorder="1" applyAlignment="1">
      <alignment vertical="center" wrapText="1"/>
    </xf>
    <xf numFmtId="0" fontId="8" fillId="3" borderId="22" xfId="0" applyFont="1" applyFill="1" applyBorder="1" applyAlignment="1">
      <alignment horizontal="center" vertical="center" wrapText="1"/>
    </xf>
    <xf numFmtId="0" fontId="9" fillId="3" borderId="22" xfId="0" applyFont="1" applyFill="1" applyBorder="1" applyAlignment="1">
      <alignment horizontal="center" vertical="center" wrapText="1"/>
    </xf>
    <xf numFmtId="0" fontId="5" fillId="2" borderId="0" xfId="0" applyFont="1" applyFill="1" applyAlignment="1">
      <alignment horizontal="right"/>
    </xf>
    <xf numFmtId="164" fontId="0" fillId="6" borderId="0" xfId="0" applyNumberFormat="1" applyFill="1"/>
    <xf numFmtId="0" fontId="8" fillId="2" borderId="0" xfId="0" applyFont="1" applyFill="1"/>
    <xf numFmtId="0" fontId="9" fillId="2" borderId="0" xfId="0" applyFont="1" applyFill="1"/>
    <xf numFmtId="0" fontId="4" fillId="2" borderId="10" xfId="0" applyFont="1" applyFill="1" applyBorder="1" applyAlignment="1">
      <alignment horizontal="center" vertical="center" textRotation="90"/>
    </xf>
    <xf numFmtId="0" fontId="5" fillId="2" borderId="10" xfId="0" applyFont="1" applyFill="1" applyBorder="1" applyAlignment="1">
      <alignment horizontal="right"/>
    </xf>
    <xf numFmtId="0" fontId="0" fillId="0" borderId="10" xfId="0" applyBorder="1"/>
    <xf numFmtId="0" fontId="7" fillId="2" borderId="10" xfId="0" applyFont="1" applyFill="1" applyBorder="1" applyAlignment="1">
      <alignment horizontal="center" vertical="center" textRotation="90"/>
    </xf>
    <xf numFmtId="0" fontId="0" fillId="2" borderId="10" xfId="0" applyFill="1" applyBorder="1" applyAlignment="1">
      <alignment horizontal="right"/>
    </xf>
    <xf numFmtId="164" fontId="0" fillId="2" borderId="10" xfId="0" applyNumberFormat="1" applyFill="1" applyBorder="1"/>
    <xf numFmtId="0" fontId="9" fillId="3" borderId="30" xfId="0" applyFont="1" applyFill="1" applyBorder="1" applyAlignment="1">
      <alignment horizontal="center" vertical="center" wrapText="1"/>
    </xf>
    <xf numFmtId="164" fontId="3" fillId="6" borderId="31" xfId="0" applyNumberFormat="1" applyFont="1" applyFill="1" applyBorder="1"/>
    <xf numFmtId="164" fontId="0" fillId="6" borderId="31" xfId="0" applyNumberFormat="1" applyFill="1" applyBorder="1"/>
    <xf numFmtId="164" fontId="0" fillId="6" borderId="33" xfId="0" applyNumberFormat="1" applyFill="1" applyBorder="1"/>
    <xf numFmtId="164" fontId="3" fillId="2" borderId="0" xfId="0" applyNumberFormat="1" applyFont="1" applyFill="1"/>
    <xf numFmtId="0" fontId="7" fillId="2" borderId="10" xfId="0" applyFont="1" applyFill="1" applyBorder="1" applyAlignment="1">
      <alignment horizontal="center" vertical="center" textRotation="90" wrapText="1"/>
    </xf>
    <xf numFmtId="0" fontId="9" fillId="0" borderId="0" xfId="0" applyFont="1" applyAlignment="1">
      <alignment horizontal="center" vertical="center" wrapText="1"/>
    </xf>
    <xf numFmtId="0" fontId="9" fillId="2" borderId="24" xfId="0" applyFont="1" applyFill="1" applyBorder="1" applyAlignment="1">
      <alignment horizontal="center" vertical="center" wrapText="1"/>
    </xf>
    <xf numFmtId="0" fontId="0" fillId="0" borderId="4" xfId="0" applyBorder="1"/>
    <xf numFmtId="0" fontId="9" fillId="0" borderId="4" xfId="0" applyFont="1" applyBorder="1" applyAlignment="1">
      <alignment horizontal="center" vertical="center" wrapText="1"/>
    </xf>
    <xf numFmtId="164" fontId="4" fillId="6" borderId="19" xfId="0" applyNumberFormat="1" applyFont="1" applyFill="1" applyBorder="1" applyAlignment="1">
      <alignment horizontal="center" vertical="center"/>
    </xf>
    <xf numFmtId="164" fontId="10" fillId="6" borderId="19" xfId="0" applyNumberFormat="1" applyFont="1" applyFill="1" applyBorder="1" applyAlignment="1">
      <alignment horizontal="center" vertical="center"/>
    </xf>
    <xf numFmtId="0" fontId="17" fillId="0" borderId="0" xfId="1" applyFont="1"/>
    <xf numFmtId="0" fontId="18" fillId="0" borderId="0" xfId="0" applyFont="1"/>
    <xf numFmtId="0" fontId="17" fillId="0" borderId="0" xfId="0" applyFont="1"/>
    <xf numFmtId="0" fontId="2" fillId="0" borderId="0" xfId="0" applyFont="1"/>
    <xf numFmtId="164" fontId="2" fillId="0" borderId="0" xfId="0" applyNumberFormat="1" applyFont="1"/>
    <xf numFmtId="49" fontId="2" fillId="2" borderId="0" xfId="0" applyNumberFormat="1" applyFont="1" applyFill="1" applyAlignment="1">
      <alignment vertical="top" wrapText="1"/>
    </xf>
    <xf numFmtId="0" fontId="2" fillId="2" borderId="0" xfId="0" applyFont="1" applyFill="1" applyAlignment="1">
      <alignment vertical="top" wrapText="1"/>
    </xf>
    <xf numFmtId="0" fontId="2" fillId="2" borderId="0" xfId="0" applyFont="1" applyFill="1" applyAlignment="1">
      <alignment horizontal="left" vertical="top" wrapText="1" indent="1"/>
    </xf>
    <xf numFmtId="0" fontId="2" fillId="0" borderId="0" xfId="0" applyFont="1" applyAlignment="1">
      <alignment wrapText="1"/>
    </xf>
    <xf numFmtId="0" fontId="0" fillId="2" borderId="34" xfId="0" applyFill="1" applyBorder="1"/>
    <xf numFmtId="0" fontId="0" fillId="2" borderId="35" xfId="0" applyFill="1" applyBorder="1" applyAlignment="1">
      <alignment vertical="top" wrapText="1"/>
    </xf>
    <xf numFmtId="0" fontId="19" fillId="0" borderId="0" xfId="0" applyFont="1"/>
    <xf numFmtId="0" fontId="20" fillId="0" borderId="0" xfId="0" applyFont="1" applyAlignment="1">
      <alignment vertical="center" wrapText="1"/>
    </xf>
    <xf numFmtId="0" fontId="20" fillId="0" borderId="0" xfId="0" applyFont="1"/>
    <xf numFmtId="0" fontId="20" fillId="0" borderId="0" xfId="0" applyFont="1" applyAlignment="1">
      <alignment wrapText="1"/>
    </xf>
    <xf numFmtId="0" fontId="0" fillId="5" borderId="5" xfId="0" applyFill="1" applyBorder="1" applyAlignment="1">
      <alignment horizontal="center" vertical="top" wrapText="1"/>
    </xf>
    <xf numFmtId="0" fontId="0" fillId="5" borderId="7" xfId="0" applyFill="1" applyBorder="1" applyAlignment="1">
      <alignment horizontal="center" vertical="top" wrapText="1"/>
    </xf>
    <xf numFmtId="0" fontId="0" fillId="0" borderId="27" xfId="0" applyBorder="1" applyAlignment="1" applyProtection="1">
      <alignment horizontal="left"/>
      <protection locked="0"/>
    </xf>
    <xf numFmtId="0" fontId="0" fillId="0" borderId="28" xfId="0" applyBorder="1" applyAlignment="1" applyProtection="1">
      <alignment horizontal="left"/>
      <protection locked="0"/>
    </xf>
    <xf numFmtId="0" fontId="0" fillId="0" borderId="29" xfId="0" applyBorder="1" applyAlignment="1" applyProtection="1">
      <alignment horizontal="left"/>
      <protection locked="0"/>
    </xf>
    <xf numFmtId="0" fontId="8" fillId="3" borderId="22" xfId="0" applyFont="1" applyFill="1" applyBorder="1" applyAlignment="1">
      <alignment horizontal="center" vertical="center" wrapText="1"/>
    </xf>
    <xf numFmtId="0" fontId="7" fillId="5" borderId="20" xfId="0" applyFont="1" applyFill="1" applyBorder="1" applyAlignment="1">
      <alignment horizontal="center" vertical="center" textRotation="90"/>
    </xf>
    <xf numFmtId="0" fontId="7" fillId="5" borderId="23" xfId="0" applyFont="1" applyFill="1" applyBorder="1" applyAlignment="1">
      <alignment horizontal="center" vertical="center" textRotation="90"/>
    </xf>
    <xf numFmtId="0" fontId="7" fillId="5" borderId="32" xfId="0" applyFont="1" applyFill="1" applyBorder="1" applyAlignment="1">
      <alignment horizontal="center" vertical="center" textRotation="90"/>
    </xf>
    <xf numFmtId="0" fontId="7" fillId="5" borderId="20" xfId="0" applyFont="1" applyFill="1" applyBorder="1" applyAlignment="1">
      <alignment horizontal="center" vertical="center" textRotation="90" wrapText="1"/>
    </xf>
    <xf numFmtId="0" fontId="7" fillId="5" borderId="23" xfId="0" applyFont="1" applyFill="1" applyBorder="1" applyAlignment="1">
      <alignment horizontal="center" vertical="center" textRotation="90" wrapText="1"/>
    </xf>
    <xf numFmtId="0" fontId="7" fillId="5" borderId="32" xfId="0" applyFont="1" applyFill="1" applyBorder="1" applyAlignment="1">
      <alignment horizontal="center" vertical="center" textRotation="90" wrapText="1"/>
    </xf>
    <xf numFmtId="0" fontId="0" fillId="0" borderId="27" xfId="0" applyBorder="1" applyAlignment="1" applyProtection="1">
      <alignment horizontal="center"/>
      <protection locked="0"/>
    </xf>
    <xf numFmtId="0" fontId="0" fillId="0" borderId="28" xfId="0" applyBorder="1" applyAlignment="1" applyProtection="1">
      <alignment horizontal="center"/>
      <protection locked="0"/>
    </xf>
    <xf numFmtId="0" fontId="0" fillId="0" borderId="29" xfId="0" applyBorder="1" applyAlignment="1" applyProtection="1">
      <alignment horizontal="center"/>
      <protection locked="0"/>
    </xf>
    <xf numFmtId="0" fontId="0" fillId="2" borderId="0" xfId="0" applyFill="1" applyAlignment="1">
      <alignment horizontal="left"/>
    </xf>
    <xf numFmtId="0" fontId="7" fillId="5" borderId="5" xfId="0" applyFont="1" applyFill="1" applyBorder="1" applyAlignment="1">
      <alignment horizontal="center"/>
    </xf>
    <xf numFmtId="0" fontId="7" fillId="5" borderId="6" xfId="0" applyFont="1" applyFill="1" applyBorder="1" applyAlignment="1">
      <alignment horizontal="center"/>
    </xf>
    <xf numFmtId="0" fontId="7" fillId="5" borderId="7" xfId="0" applyFont="1" applyFill="1" applyBorder="1" applyAlignment="1">
      <alignment horizontal="center"/>
    </xf>
    <xf numFmtId="0" fontId="2" fillId="2" borderId="0" xfId="0" applyFont="1" applyFill="1" applyAlignment="1">
      <alignment horizontal="left"/>
    </xf>
    <xf numFmtId="0" fontId="0" fillId="2" borderId="0" xfId="0" applyFill="1" applyAlignment="1">
      <alignment horizontal="left" vertical="top" wrapText="1"/>
    </xf>
    <xf numFmtId="0" fontId="2" fillId="2" borderId="0" xfId="0" applyFont="1" applyFill="1" applyAlignment="1">
      <alignment horizontal="left" vertical="center" wrapText="1"/>
    </xf>
    <xf numFmtId="0" fontId="2" fillId="2" borderId="0" xfId="0" applyFont="1" applyFill="1" applyAlignment="1">
      <alignment horizontal="left" vertical="top" wrapText="1"/>
    </xf>
    <xf numFmtId="0" fontId="2" fillId="2" borderId="10" xfId="0" applyFont="1" applyFill="1" applyBorder="1" applyAlignment="1">
      <alignment horizontal="left" vertical="top" wrapText="1"/>
    </xf>
    <xf numFmtId="0" fontId="0" fillId="5" borderId="5" xfId="0" applyFill="1" applyBorder="1" applyAlignment="1">
      <alignment horizontal="left"/>
    </xf>
    <xf numFmtId="0" fontId="0" fillId="5" borderId="6" xfId="0" applyFill="1" applyBorder="1" applyAlignment="1">
      <alignment horizontal="left"/>
    </xf>
    <xf numFmtId="0" fontId="0" fillId="5" borderId="7" xfId="0" applyFill="1" applyBorder="1" applyAlignment="1">
      <alignment horizontal="left"/>
    </xf>
    <xf numFmtId="0" fontId="0" fillId="5" borderId="5" xfId="0" applyFill="1" applyBorder="1"/>
    <xf numFmtId="0" fontId="0" fillId="5" borderId="6" xfId="0" applyFill="1" applyBorder="1"/>
    <xf numFmtId="0" fontId="0" fillId="5" borderId="7" xfId="0" applyFill="1" applyBorder="1"/>
    <xf numFmtId="0" fontId="0" fillId="2" borderId="0" xfId="0" applyFill="1" applyAlignment="1" applyProtection="1">
      <alignment wrapText="1"/>
      <protection locked="0"/>
    </xf>
    <xf numFmtId="0" fontId="0" fillId="2" borderId="0" xfId="0" applyFill="1" applyAlignment="1">
      <alignment wrapText="1"/>
    </xf>
    <xf numFmtId="0" fontId="0" fillId="2" borderId="0" xfId="0" applyFill="1"/>
    <xf numFmtId="0" fontId="3" fillId="2" borderId="0" xfId="0" applyFont="1" applyFill="1"/>
    <xf numFmtId="0" fontId="4" fillId="0" borderId="0" xfId="0" applyFont="1" applyAlignment="1">
      <alignment horizontal="center"/>
    </xf>
  </cellXfs>
  <cellStyles count="2">
    <cellStyle name="Lien hypertexte" xfId="1" builtinId="8"/>
    <cellStyle name="Normal" xfId="0" builtinId="0"/>
  </cellStyles>
  <dxfs count="0"/>
  <tableStyles count="0" defaultTableStyle="TableStyleMedium9" defaultPivotStyle="PivotStyleLight16"/>
  <colors>
    <mruColors>
      <color rgb="FFFF00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47"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theme" Target="theme/theme1.xml"/></Relationships>
</file>

<file path=xl/ctrlProps/ctrlProp1.xml><?xml version="1.0" encoding="utf-8"?>
<formControlPr xmlns="http://schemas.microsoft.com/office/spreadsheetml/2009/9/main" objectType="Drop" dropLines="13" dropStyle="combo" dx="15" fmlaLink="'Gamme de matériau'!$C$3" fmlaRange="'Gamme de matériau'!$B$3:$B$15" sel="1" val="0"/>
</file>

<file path=xl/ctrlProps/ctrlProp10.xml><?xml version="1.0" encoding="utf-8"?>
<formControlPr xmlns="http://schemas.microsoft.com/office/spreadsheetml/2009/9/main" objectType="Drop" dropLines="13" dropStyle="combo" dx="15" fmlaLink="'Gamme de matériau'!$C$3" fmlaRange="'Gamme de matériau'!$B$3:$B$15" sel="1" val="0"/>
</file>

<file path=xl/ctrlProps/ctrlProp11.xml><?xml version="1.0" encoding="utf-8"?>
<formControlPr xmlns="http://schemas.microsoft.com/office/spreadsheetml/2009/9/main" objectType="Drop" dropLines="13" dropStyle="combo" dx="15" fmlaLink="'Gamme de matériau'!$C$6" fmlaRange="'Gamme de matériau'!$B$3:$B$15" sel="1" val="0"/>
</file>

<file path=xl/ctrlProps/ctrlProp12.xml><?xml version="1.0" encoding="utf-8"?>
<formControlPr xmlns="http://schemas.microsoft.com/office/spreadsheetml/2009/9/main" objectType="Drop" dropLines="13" dropStyle="combo" dx="15" fmlaLink="'Gamme de matériau'!$C$3" fmlaRange="'Gamme de matériau'!$B$3:$B$15" sel="1" val="0"/>
</file>

<file path=xl/ctrlProps/ctrlProp13.xml><?xml version="1.0" encoding="utf-8"?>
<formControlPr xmlns="http://schemas.microsoft.com/office/spreadsheetml/2009/9/main" objectType="Drop" dropLines="13" dropStyle="combo" dx="15" fmlaLink="'Gamme de matériau'!$C$3" fmlaRange="'Gamme de matériau'!$B$3:$B$15" sel="1" val="0"/>
</file>

<file path=xl/ctrlProps/ctrlProp14.xml><?xml version="1.0" encoding="utf-8"?>
<formControlPr xmlns="http://schemas.microsoft.com/office/spreadsheetml/2009/9/main" objectType="Drop" dropLines="13" dropStyle="combo" dx="15" fmlaLink="'Gamme de matériau'!$C$7" fmlaRange="'Gamme de matériau'!$B$3:$B$15" sel="1" val="0"/>
</file>

<file path=xl/ctrlProps/ctrlProp15.xml><?xml version="1.0" encoding="utf-8"?>
<formControlPr xmlns="http://schemas.microsoft.com/office/spreadsheetml/2009/9/main" objectType="Drop" dropLines="13" dropStyle="combo" dx="15" fmlaLink="'Gamme de matériau'!$C$3" fmlaRange="'Gamme de matériau'!$B$3:$B$15" sel="1" val="0"/>
</file>

<file path=xl/ctrlProps/ctrlProp16.xml><?xml version="1.0" encoding="utf-8"?>
<formControlPr xmlns="http://schemas.microsoft.com/office/spreadsheetml/2009/9/main" objectType="Drop" dropLines="13" dropStyle="combo" dx="15" fmlaLink="'Gamme de matériau'!$C$3" fmlaRange="'Gamme de matériau'!$B$3:$B$15" sel="1" val="0"/>
</file>

<file path=xl/ctrlProps/ctrlProp17.xml><?xml version="1.0" encoding="utf-8"?>
<formControlPr xmlns="http://schemas.microsoft.com/office/spreadsheetml/2009/9/main" objectType="Drop" dropLines="13" dropStyle="combo" dx="15" fmlaLink="'Gamme de matériau'!$C$8" fmlaRange="'Gamme de matériau'!$B$3:$B$15" sel="1" val="0"/>
</file>

<file path=xl/ctrlProps/ctrlProp18.xml><?xml version="1.0" encoding="utf-8"?>
<formControlPr xmlns="http://schemas.microsoft.com/office/spreadsheetml/2009/9/main" objectType="Drop" dropLines="13" dropStyle="combo" dx="15" fmlaLink="'Gamme de matériau'!$C$3" fmlaRange="'Gamme de matériau'!$B$3:$B$15" sel="1" val="0"/>
</file>

<file path=xl/ctrlProps/ctrlProp19.xml><?xml version="1.0" encoding="utf-8"?>
<formControlPr xmlns="http://schemas.microsoft.com/office/spreadsheetml/2009/9/main" objectType="Drop" dropLines="13" dropStyle="combo" dx="15" fmlaLink="'Gamme de matériau'!$C$9" fmlaRange="'Gamme de matériau'!$B$3:$B$15" sel="1" val="0"/>
</file>

<file path=xl/ctrlProps/ctrlProp2.xml><?xml version="1.0" encoding="utf-8"?>
<formControlPr xmlns="http://schemas.microsoft.com/office/spreadsheetml/2009/9/main" objectType="Drop" dropLines="15" dropStyle="combo" dx="15" fmlaLink="'Produit disponible couche 1'!$G$3" fmlaRange="'Produit disponible couche 1'!$C$3:$C$50" sel="5" val="4"/>
</file>

<file path=xl/ctrlProps/ctrlProp20.xml><?xml version="1.0" encoding="utf-8"?>
<formControlPr xmlns="http://schemas.microsoft.com/office/spreadsheetml/2009/9/main" objectType="Drop" dropLines="13" dropStyle="combo" dx="15" fmlaLink="'Type de parois'!$C$3" fmlaRange="'Type de parois'!$B$3:$B$5" sel="1" val="0"/>
</file>

<file path=xl/ctrlProps/ctrlProp21.xml><?xml version="1.0" encoding="utf-8"?>
<formControlPr xmlns="http://schemas.microsoft.com/office/spreadsheetml/2009/9/main" objectType="Drop" dropLines="13" dropStyle="combo" dx="15" fmlaLink="'Type de parois'!$C$8" fmlaRange="'Type de parois'!$B$8:$B$9" sel="1" val="0"/>
</file>

<file path=xl/ctrlProps/ctrlProp22.xml><?xml version="1.0" encoding="utf-8"?>
<formControlPr xmlns="http://schemas.microsoft.com/office/spreadsheetml/2009/9/main" objectType="Drop" dropLines="15" dropStyle="combo" dx="15" fmlaLink="'Produit disponible couche 1 (2)'!$G$3" fmlaRange="'Produit disponible couche 1 (2)'!$C$3:$C$50" sel="4" val="3"/>
</file>

<file path=xl/ctrlProps/ctrlProp23.xml><?xml version="1.0" encoding="utf-8"?>
<formControlPr xmlns="http://schemas.microsoft.com/office/spreadsheetml/2009/9/main" objectType="Drop" dropLines="14" dropStyle="combo" dx="15" fmlaLink="'Gamme de matériau'!$C$10" fmlaRange="'Gamme de matériau'!$B$3:$B$16" sel="14" val="0"/>
</file>

<file path=xl/ctrlProps/ctrlProp24.xml><?xml version="1.0" encoding="utf-8"?>
<formControlPr xmlns="http://schemas.microsoft.com/office/spreadsheetml/2009/9/main" objectType="Drop" dropLines="13" dropStyle="combo" dx="15" fmlaLink="'Gamme de matériau'!$C$3" fmlaRange="'Gamme de matériau'!$B$3:$B$15" sel="1" val="0"/>
</file>

<file path=xl/ctrlProps/ctrlProp25.xml><?xml version="1.0" encoding="utf-8"?>
<formControlPr xmlns="http://schemas.microsoft.com/office/spreadsheetml/2009/9/main" objectType="Drop" dropLines="15" dropStyle="combo" dx="15" fmlaLink="'Produit disponible couche 2 (2)'!$G$3" fmlaRange="'Produit disponible couche 2 (2)'!$C$3:$C$50" sel="7" val="6"/>
</file>

<file path=xl/ctrlProps/ctrlProp26.xml><?xml version="1.0" encoding="utf-8"?>
<formControlPr xmlns="http://schemas.microsoft.com/office/spreadsheetml/2009/9/main" objectType="Drop" dropLines="14" dropStyle="combo" dx="15" fmlaLink="'Gamme de matériau'!$C$11" fmlaRange="'Gamme de matériau'!$B$3:$B$16" sel="14" val="0"/>
</file>

<file path=xl/ctrlProps/ctrlProp27.xml><?xml version="1.0" encoding="utf-8"?>
<formControlPr xmlns="http://schemas.microsoft.com/office/spreadsheetml/2009/9/main" objectType="Drop" dropLines="13" dropStyle="combo" dx="15" fmlaLink="'Gamme de matériau'!$C$3" fmlaRange="'Gamme de matériau'!$B$3:$B$15" sel="1" val="0"/>
</file>

<file path=xl/ctrlProps/ctrlProp28.xml><?xml version="1.0" encoding="utf-8"?>
<formControlPr xmlns="http://schemas.microsoft.com/office/spreadsheetml/2009/9/main" objectType="Drop" dropLines="15" dropStyle="combo" dx="15" fmlaLink="'Produit disponible couche 3 (2)'!$G$3" fmlaRange="'Produit disponible couche 3 (2)'!$C$3:$C$50" sel="1" val="0"/>
</file>

<file path=xl/ctrlProps/ctrlProp29.xml><?xml version="1.0" encoding="utf-8"?>
<formControlPr xmlns="http://schemas.microsoft.com/office/spreadsheetml/2009/9/main" objectType="Drop" dropLines="14" dropStyle="combo" dx="15" fmlaLink="'Gamme de matériau'!$C$12" fmlaRange="'Gamme de matériau'!$B$3:$B$16" sel="14" val="0"/>
</file>

<file path=xl/ctrlProps/ctrlProp3.xml><?xml version="1.0" encoding="utf-8"?>
<formControlPr xmlns="http://schemas.microsoft.com/office/spreadsheetml/2009/9/main" objectType="Drop" dropLines="13" dropStyle="combo" dx="15" fmlaLink="'Gamme de matériau'!$C$3" fmlaRange="'Gamme de matériau'!$B$3:$B$15" sel="1" val="0"/>
</file>

<file path=xl/ctrlProps/ctrlProp30.xml><?xml version="1.0" encoding="utf-8"?>
<formControlPr xmlns="http://schemas.microsoft.com/office/spreadsheetml/2009/9/main" objectType="Drop" dropLines="13" dropStyle="combo" dx="15" fmlaLink="'Gamme de matériau'!$C$3" fmlaRange="'Gamme de matériau'!$B$3:$B$15" sel="1" val="0"/>
</file>

<file path=xl/ctrlProps/ctrlProp31.xml><?xml version="1.0" encoding="utf-8"?>
<formControlPr xmlns="http://schemas.microsoft.com/office/spreadsheetml/2009/9/main" objectType="Drop" dropLines="13" dropStyle="combo" dx="15" fmlaLink="'Gamme de matériau'!$C$3" fmlaRange="'Gamme de matériau'!$B$3:$B$15" sel="1" val="0"/>
</file>

<file path=xl/ctrlProps/ctrlProp32.xml><?xml version="1.0" encoding="utf-8"?>
<formControlPr xmlns="http://schemas.microsoft.com/office/spreadsheetml/2009/9/main" objectType="Drop" dropLines="15" dropStyle="combo" dx="15" fmlaLink="'Produit disponible couche 4 (2)'!$G$3" fmlaRange="'Produit disponible couche 4 (2)'!$C$3:$C$50" sel="10" val="9"/>
</file>

<file path=xl/ctrlProps/ctrlProp33.xml><?xml version="1.0" encoding="utf-8"?>
<formControlPr xmlns="http://schemas.microsoft.com/office/spreadsheetml/2009/9/main" objectType="Drop" dropLines="14" dropStyle="combo" dx="15" fmlaLink="'Gamme de matériau'!$C$13" fmlaRange="'Gamme de matériau'!$B$3:$B$16" sel="14" val="0"/>
</file>

<file path=xl/ctrlProps/ctrlProp34.xml><?xml version="1.0" encoding="utf-8"?>
<formControlPr xmlns="http://schemas.microsoft.com/office/spreadsheetml/2009/9/main" objectType="Drop" dropLines="13" dropStyle="combo" dx="15" fmlaLink="'Gamme de matériau'!$C$3" fmlaRange="'Gamme de matériau'!$B$3:$B$15" sel="1" val="0"/>
</file>

<file path=xl/ctrlProps/ctrlProp35.xml><?xml version="1.0" encoding="utf-8"?>
<formControlPr xmlns="http://schemas.microsoft.com/office/spreadsheetml/2009/9/main" objectType="Drop" dropLines="13" dropStyle="combo" dx="15" fmlaLink="'Gamme de matériau'!$C$3" fmlaRange="'Gamme de matériau'!$B$3:$B$15" sel="1" val="0"/>
</file>

<file path=xl/ctrlProps/ctrlProp36.xml><?xml version="1.0" encoding="utf-8"?>
<formControlPr xmlns="http://schemas.microsoft.com/office/spreadsheetml/2009/9/main" objectType="Drop" dropLines="15" dropStyle="combo" dx="15" fmlaLink="'Produit disponible couche 5 (2)'!$G$3" fmlaRange="'Produit disponible couche 5 (2)'!$C$3:$C$50" sel="2" val="0"/>
</file>

<file path=xl/ctrlProps/ctrlProp37.xml><?xml version="1.0" encoding="utf-8"?>
<formControlPr xmlns="http://schemas.microsoft.com/office/spreadsheetml/2009/9/main" objectType="Drop" dropLines="14" dropStyle="combo" dx="15" fmlaLink="'Gamme de matériau'!$C$14" fmlaRange="'Gamme de matériau'!$B$3:$B$16" sel="14" val="0"/>
</file>

<file path=xl/ctrlProps/ctrlProp38.xml><?xml version="1.0" encoding="utf-8"?>
<formControlPr xmlns="http://schemas.microsoft.com/office/spreadsheetml/2009/9/main" objectType="Drop" dropLines="13" dropStyle="combo" dx="15" fmlaLink="'Gamme de matériau'!$C$3" fmlaRange="'Gamme de matériau'!$B$3:$B$15" sel="1" val="0"/>
</file>

<file path=xl/ctrlProps/ctrlProp39.xml><?xml version="1.0" encoding="utf-8"?>
<formControlPr xmlns="http://schemas.microsoft.com/office/spreadsheetml/2009/9/main" objectType="Drop" dropLines="13" dropStyle="combo" dx="15" fmlaLink="'Gamme de matériau'!$C$3" fmlaRange="'Gamme de matériau'!$B$3:$B$15" sel="1" val="0"/>
</file>

<file path=xl/ctrlProps/ctrlProp4.xml><?xml version="1.0" encoding="utf-8"?>
<formControlPr xmlns="http://schemas.microsoft.com/office/spreadsheetml/2009/9/main" objectType="Drop" dropLines="15" dropStyle="combo" dx="15" fmlaLink="'Produit disponible couche 2'!$G$3" fmlaRange="'Produit disponible couche 2'!$C$3:$C$50" sel="1" val="0"/>
</file>

<file path=xl/ctrlProps/ctrlProp40.xml><?xml version="1.0" encoding="utf-8"?>
<formControlPr xmlns="http://schemas.microsoft.com/office/spreadsheetml/2009/9/main" objectType="Drop" dropLines="15" dropStyle="combo" dx="15" fmlaLink="'Produit disponible couche 6 (2)'!$G$3" fmlaRange="'Produit disponible couche 6 (2)'!$C$3:$C$50" sel="9" val="8"/>
</file>

<file path=xl/ctrlProps/ctrlProp41.xml><?xml version="1.0" encoding="utf-8"?>
<formControlPr xmlns="http://schemas.microsoft.com/office/spreadsheetml/2009/9/main" objectType="Drop" dropLines="13" dropStyle="combo" dx="15" fmlaLink="'Gamme de matériau'!$C$15" fmlaRange="'Gamme de matériau'!$B$3:$B$16" sel="14" val="0"/>
</file>

<file path=xl/ctrlProps/ctrlProp42.xml><?xml version="1.0" encoding="utf-8"?>
<formControlPr xmlns="http://schemas.microsoft.com/office/spreadsheetml/2009/9/main" objectType="Drop" dropLines="13" dropStyle="combo" dx="15" fmlaLink="'Gamme de matériau'!$C$3" fmlaRange="'Gamme de matériau'!$B$3:$B$15" sel="1" val="0"/>
</file>

<file path=xl/ctrlProps/ctrlProp43.xml><?xml version="1.0" encoding="utf-8"?>
<formControlPr xmlns="http://schemas.microsoft.com/office/spreadsheetml/2009/9/main" objectType="Drop" dropLines="15" dropStyle="combo" dx="15" fmlaLink="'Produit disponible couche 7 (2)'!$G$3" fmlaRange="'Produit disponible couche 7 (2)'!$C$3:$C$50" sel="1" val="0"/>
</file>

<file path=xl/ctrlProps/ctrlProp44.xml><?xml version="1.0" encoding="utf-8"?>
<formControlPr xmlns="http://schemas.microsoft.com/office/spreadsheetml/2009/9/main" objectType="Drop" dropLines="14" dropStyle="combo" dx="15" fmlaLink="'Gamme de matériau'!$C$16" fmlaRange="'Gamme de matériau'!$B$3:$B$16" sel="14" val="0"/>
</file>

<file path=xl/ctrlProps/ctrlProp45.xml><?xml version="1.0" encoding="utf-8"?>
<formControlPr xmlns="http://schemas.microsoft.com/office/spreadsheetml/2009/9/main" objectType="Drop" dropLines="13" dropStyle="combo" dx="15" fmlaLink="'Type de toiture inversée'!$C$4" fmlaRange="'Type de toiture inversée'!$B$4:$B$5" sel="1" val="0"/>
</file>

<file path=xl/ctrlProps/ctrlProp46.xml><?xml version="1.0" encoding="utf-8"?>
<formControlPr xmlns="http://schemas.microsoft.com/office/spreadsheetml/2009/9/main" objectType="Drop" dropLines="13" dropStyle="combo" dx="15" fmlaLink="'Type de parois'!$C$41" fmlaRange="'Type de parois'!$B$41:$B$42" sel="1" val="0"/>
</file>

<file path=xl/ctrlProps/ctrlProp47.xml><?xml version="1.0" encoding="utf-8"?>
<formControlPr xmlns="http://schemas.microsoft.com/office/spreadsheetml/2009/9/main" objectType="Drop" dropLines="13" dropStyle="combo" dx="15" fmlaLink="'Type de parois'!$C$45" fmlaRange="'Type de parois'!$B$45:$B$46" sel="2" val="0"/>
</file>

<file path=xl/ctrlProps/ctrlProp48.xml><?xml version="1.0" encoding="utf-8"?>
<formControlPr xmlns="http://schemas.microsoft.com/office/spreadsheetml/2009/9/main" objectType="Drop" dropLines="13" dropStyle="combo" dx="15" fmlaLink="'Type de parois'!$C$37" fmlaRange="'Type de parois'!$B$37:$B$38" sel="2" val="0"/>
</file>

<file path=xl/ctrlProps/ctrlProp49.xml><?xml version="1.0" encoding="utf-8"?>
<formControlPr xmlns="http://schemas.microsoft.com/office/spreadsheetml/2009/9/main" objectType="Drop" dropLines="15" dropStyle="combo" dx="15" fmlaLink="'Produit disponible couche 4'!$G$3" fmlaRange="'Produit disponible couche 4'!$C$3:$C$50" sel="10" val="0"/>
</file>

<file path=xl/ctrlProps/ctrlProp5.xml><?xml version="1.0" encoding="utf-8"?>
<formControlPr xmlns="http://schemas.microsoft.com/office/spreadsheetml/2009/9/main" objectType="Drop" dropLines="13" dropStyle="combo" dx="15" fmlaLink="'Gamme de matériau'!$C$4" fmlaRange="'Gamme de matériau'!$B$3:$B$15" sel="1" val="0"/>
</file>

<file path=xl/ctrlProps/ctrlProp50.xml><?xml version="1.0" encoding="utf-8"?>
<formControlPr xmlns="http://schemas.microsoft.com/office/spreadsheetml/2009/9/main" objectType="Drop" dropLines="15" dropStyle="combo" dx="15" fmlaLink="'Produit disponible couche 5'!$G$3" fmlaRange="'Produit disponible couche 5'!$C$3:$C$50" sel="6" val="5"/>
</file>

<file path=xl/ctrlProps/ctrlProp51.xml><?xml version="1.0" encoding="utf-8"?>
<formControlPr xmlns="http://schemas.microsoft.com/office/spreadsheetml/2009/9/main" objectType="Drop" dropLines="15" dropStyle="combo" dx="15" fmlaLink="'Produit disponible couche 6'!$G$3" fmlaRange="'Produit disponible couche 6'!$C$3:$C$50" sel="6" val="5"/>
</file>

<file path=xl/ctrlProps/ctrlProp52.xml><?xml version="1.0" encoding="utf-8"?>
<formControlPr xmlns="http://schemas.microsoft.com/office/spreadsheetml/2009/9/main" objectType="Drop" dropLines="15" dropStyle="combo" dx="15" fmlaLink="'Produit disponible couche 7'!$G$3" fmlaRange="'Produit disponible couche 7'!$C$3:$C$50" sel="6" val="5"/>
</file>

<file path=xl/ctrlProps/ctrlProp53.xml><?xml version="1.0" encoding="utf-8"?>
<formControlPr xmlns="http://schemas.microsoft.com/office/spreadsheetml/2009/9/main" objectType="Drop" dropLines="13" dropStyle="combo" dx="15" fmlaLink="'Type de parois'!$C$12" fmlaRange="'Type de parois'!$B$12:$B$13" sel="1" val="0"/>
</file>

<file path=xl/ctrlProps/ctrlProp54.xml><?xml version="1.0" encoding="utf-8"?>
<formControlPr xmlns="http://schemas.microsoft.com/office/spreadsheetml/2009/9/main" objectType="Drop" dropLines="13" dropStyle="combo" dx="15" fmlaLink="'Type de parois'!$C$13" fmlaRange="'Type de parois'!$B$12:$B$13" sel="1" val="0"/>
</file>

<file path=xl/ctrlProps/ctrlProp55.xml><?xml version="1.0" encoding="utf-8"?>
<formControlPr xmlns="http://schemas.microsoft.com/office/spreadsheetml/2009/9/main" objectType="Drop" dropLines="13" dropStyle="combo" dx="15" fmlaLink="'Type de parois'!$C$14" fmlaRange="'Type de parois'!$B$12:$B$13" sel="1" val="0"/>
</file>

<file path=xl/ctrlProps/ctrlProp56.xml><?xml version="1.0" encoding="utf-8"?>
<formControlPr xmlns="http://schemas.microsoft.com/office/spreadsheetml/2009/9/main" objectType="Drop" dropLines="13" dropStyle="combo" dx="15" fmlaLink="'Type de parois'!$C$15" fmlaRange="'Type de parois'!$B$12:$B$13" sel="1" val="0"/>
</file>

<file path=xl/ctrlProps/ctrlProp57.xml><?xml version="1.0" encoding="utf-8"?>
<formControlPr xmlns="http://schemas.microsoft.com/office/spreadsheetml/2009/9/main" objectType="Drop" dropLines="13" dropStyle="combo" dx="15" fmlaLink="'Type de parois'!$C$16" fmlaRange="'Type de parois'!$B$12:$B$13" sel="1" val="0"/>
</file>

<file path=xl/ctrlProps/ctrlProp58.xml><?xml version="1.0" encoding="utf-8"?>
<formControlPr xmlns="http://schemas.microsoft.com/office/spreadsheetml/2009/9/main" objectType="Drop" dropLines="13" dropStyle="combo" dx="15" fmlaLink="'Type de parois'!$C$17" fmlaRange="'Type de parois'!$B$12:$B$13" sel="1" val="0"/>
</file>

<file path=xl/ctrlProps/ctrlProp59.xml><?xml version="1.0" encoding="utf-8"?>
<formControlPr xmlns="http://schemas.microsoft.com/office/spreadsheetml/2009/9/main" objectType="Drop" dropLines="13" dropStyle="combo" dx="15" fmlaLink="'Type de parois'!$C$18" fmlaRange="'Type de parois'!$B$12:$B$13" sel="1" val="0"/>
</file>

<file path=xl/ctrlProps/ctrlProp6.xml><?xml version="1.0" encoding="utf-8"?>
<formControlPr xmlns="http://schemas.microsoft.com/office/spreadsheetml/2009/9/main" objectType="Drop" dropLines="13" dropStyle="combo" dx="15" fmlaLink="'Gamme de matériau'!$C$3" fmlaRange="'Gamme de matériau'!$B$3:$B$15" sel="1" val="0"/>
</file>

<file path=xl/ctrlProps/ctrlProp60.xml><?xml version="1.0" encoding="utf-8"?>
<formControlPr xmlns="http://schemas.microsoft.com/office/spreadsheetml/2009/9/main" objectType="Drop" dropLines="13" dropStyle="combo" dx="15" fmlaLink="'Type de toiture inversée'!$C$8" fmlaRange="'Type de toiture inversée'!$B$8:$B$10" sel="1" val="0"/>
</file>

<file path=xl/ctrlProps/ctrlProp61.xml><?xml version="1.0" encoding="utf-8"?>
<formControlPr xmlns="http://schemas.microsoft.com/office/spreadsheetml/2009/9/main" objectType="Drop" dropLines="13" dropStyle="combo" dx="15" fmlaLink="'Type de toiture inversée'!$C$13" fmlaRange="'Type de toiture inversée'!$B$13:$B$14" sel="1" val="0"/>
</file>

<file path=xl/ctrlProps/ctrlProp7.xml><?xml version="1.0" encoding="utf-8"?>
<formControlPr xmlns="http://schemas.microsoft.com/office/spreadsheetml/2009/9/main" objectType="Drop" dropLines="15" dropStyle="combo" dx="15" fmlaLink="'Produit disponible couche 3'!$G$3" fmlaRange="'Produit disponible couche 3'!$C$3:$C$50" sel="6" val="5"/>
</file>

<file path=xl/ctrlProps/ctrlProp8.xml><?xml version="1.0" encoding="utf-8"?>
<formControlPr xmlns="http://schemas.microsoft.com/office/spreadsheetml/2009/9/main" objectType="Drop" dropLines="13" dropStyle="combo" dx="15" fmlaLink="'Gamme de matériau'!$C$5" fmlaRange="'Gamme de matériau'!$B$3:$B$15" sel="1" val="0"/>
</file>

<file path=xl/ctrlProps/ctrlProp9.xml><?xml version="1.0" encoding="utf-8"?>
<formControlPr xmlns="http://schemas.microsoft.com/office/spreadsheetml/2009/9/main" objectType="Drop" dropLines="13" dropStyle="combo" dx="15" fmlaLink="'Gamme de matériau'!$C$3" fmlaRange="'Gamme de matériau'!$B$3:$B$15"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22224</xdr:colOff>
      <xdr:row>0</xdr:row>
      <xdr:rowOff>60324</xdr:rowOff>
    </xdr:from>
    <xdr:to>
      <xdr:col>2</xdr:col>
      <xdr:colOff>886934</xdr:colOff>
      <xdr:row>2</xdr:row>
      <xdr:rowOff>180974</xdr:rowOff>
    </xdr:to>
    <xdr:pic>
      <xdr:nvPicPr>
        <xdr:cNvPr id="2" name="Picture 1" descr="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50824" y="60324"/>
          <a:ext cx="1093310" cy="482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1</xdr:col>
      <xdr:colOff>1584961</xdr:colOff>
      <xdr:row>4</xdr:row>
      <xdr:rowOff>40640</xdr:rowOff>
    </xdr:to>
    <xdr:pic>
      <xdr:nvPicPr>
        <xdr:cNvPr id="2" name="Picture 1" descr="logo">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06681" y="0"/>
          <a:ext cx="1584960" cy="7721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1514662</xdr:colOff>
      <xdr:row>23</xdr:row>
      <xdr:rowOff>115234</xdr:rowOff>
    </xdr:from>
    <xdr:to>
      <xdr:col>9</xdr:col>
      <xdr:colOff>840441</xdr:colOff>
      <xdr:row>44</xdr:row>
      <xdr:rowOff>123510</xdr:rowOff>
    </xdr:to>
    <xdr:pic>
      <xdr:nvPicPr>
        <xdr:cNvPr id="1184" name="Image 2" descr="Couche_princ_secondaire.jpg">
          <a:extLst>
            <a:ext uri="{FF2B5EF4-FFF2-40B4-BE49-F238E27FC236}">
              <a16:creationId xmlns:a16="http://schemas.microsoft.com/office/drawing/2014/main" id="{00000000-0008-0000-0200-0000A0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5851338" y="4519146"/>
          <a:ext cx="4054662" cy="3784658"/>
        </a:xfrm>
        <a:prstGeom prst="rect">
          <a:avLst/>
        </a:prstGeom>
        <a:noFill/>
        <a:ln w="2857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5</xdr:col>
          <xdr:colOff>0</xdr:colOff>
          <xdr:row>49</xdr:row>
          <xdr:rowOff>15240</xdr:rowOff>
        </xdr:from>
        <xdr:to>
          <xdr:col>6</xdr:col>
          <xdr:colOff>15240</xdr:colOff>
          <xdr:row>50</xdr:row>
          <xdr:rowOff>30480</xdr:rowOff>
        </xdr:to>
        <xdr:sp macro="" textlink="">
          <xdr:nvSpPr>
            <xdr:cNvPr id="1026" name="Drop Down 2" hidden="1">
              <a:extLst>
                <a:ext uri="{63B3BB69-23CF-44E3-9099-C40C66FF867C}">
                  <a14:compatExt spid="_x0000_s1026"/>
                </a:ext>
                <a:ext uri="{FF2B5EF4-FFF2-40B4-BE49-F238E27FC236}">
                  <a16:creationId xmlns:a16="http://schemas.microsoft.com/office/drawing/2014/main" id="{00000000-0008-0000-0200-000002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2133600</xdr:colOff>
          <xdr:row>48</xdr:row>
          <xdr:rowOff>175260</xdr:rowOff>
        </xdr:from>
        <xdr:to>
          <xdr:col>8</xdr:col>
          <xdr:colOff>1508760</xdr:colOff>
          <xdr:row>50</xdr:row>
          <xdr:rowOff>60960</xdr:rowOff>
        </xdr:to>
        <xdr:sp macro="" textlink="">
          <xdr:nvSpPr>
            <xdr:cNvPr id="1027" name="Drop Down 3" hidden="1">
              <a:extLst>
                <a:ext uri="{63B3BB69-23CF-44E3-9099-C40C66FF867C}">
                  <a14:compatExt spid="_x0000_s1027"/>
                </a:ext>
                <a:ext uri="{FF2B5EF4-FFF2-40B4-BE49-F238E27FC236}">
                  <a16:creationId xmlns:a16="http://schemas.microsoft.com/office/drawing/2014/main" id="{00000000-0008-0000-0200-000003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50</xdr:row>
          <xdr:rowOff>15240</xdr:rowOff>
        </xdr:from>
        <xdr:to>
          <xdr:col>6</xdr:col>
          <xdr:colOff>15240</xdr:colOff>
          <xdr:row>51</xdr:row>
          <xdr:rowOff>30480</xdr:rowOff>
        </xdr:to>
        <xdr:sp macro="" textlink="">
          <xdr:nvSpPr>
            <xdr:cNvPr id="1028" name="Drop Down 4" hidden="1">
              <a:extLst>
                <a:ext uri="{63B3BB69-23CF-44E3-9099-C40C66FF867C}">
                  <a14:compatExt spid="_x0000_s1028"/>
                </a:ext>
                <a:ext uri="{FF2B5EF4-FFF2-40B4-BE49-F238E27FC236}">
                  <a16:creationId xmlns:a16="http://schemas.microsoft.com/office/drawing/2014/main" id="{00000000-0008-0000-0200-000004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49</xdr:row>
          <xdr:rowOff>175260</xdr:rowOff>
        </xdr:from>
        <xdr:to>
          <xdr:col>8</xdr:col>
          <xdr:colOff>1524000</xdr:colOff>
          <xdr:row>51</xdr:row>
          <xdr:rowOff>45720</xdr:rowOff>
        </xdr:to>
        <xdr:sp macro="" textlink="">
          <xdr:nvSpPr>
            <xdr:cNvPr id="1029" name="Drop Down 5"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0</xdr:colOff>
          <xdr:row>50</xdr:row>
          <xdr:rowOff>15240</xdr:rowOff>
        </xdr:from>
        <xdr:to>
          <xdr:col>6</xdr:col>
          <xdr:colOff>15240</xdr:colOff>
          <xdr:row>51</xdr:row>
          <xdr:rowOff>30480</xdr:rowOff>
        </xdr:to>
        <xdr:sp macro="" textlink="">
          <xdr:nvSpPr>
            <xdr:cNvPr id="1030" name="Drop Down 6" hidden="1">
              <a:extLst>
                <a:ext uri="{63B3BB69-23CF-44E3-9099-C40C66FF867C}">
                  <a14:compatExt spid="_x0000_s1030"/>
                </a:ext>
                <a:ext uri="{FF2B5EF4-FFF2-40B4-BE49-F238E27FC236}">
                  <a16:creationId xmlns:a16="http://schemas.microsoft.com/office/drawing/2014/main" id="{00000000-0008-0000-0200-000006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0</xdr:colOff>
          <xdr:row>51</xdr:row>
          <xdr:rowOff>15240</xdr:rowOff>
        </xdr:from>
        <xdr:to>
          <xdr:col>6</xdr:col>
          <xdr:colOff>15240</xdr:colOff>
          <xdr:row>52</xdr:row>
          <xdr:rowOff>30480</xdr:rowOff>
        </xdr:to>
        <xdr:sp macro="" textlink="">
          <xdr:nvSpPr>
            <xdr:cNvPr id="1032" name="Drop Down 8" hidden="1">
              <a:extLst>
                <a:ext uri="{63B3BB69-23CF-44E3-9099-C40C66FF867C}">
                  <a14:compatExt spid="_x0000_s1032"/>
                </a:ext>
                <a:ext uri="{FF2B5EF4-FFF2-40B4-BE49-F238E27FC236}">
                  <a16:creationId xmlns:a16="http://schemas.microsoft.com/office/drawing/2014/main" id="{00000000-0008-0000-0200-000008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2125980</xdr:colOff>
          <xdr:row>50</xdr:row>
          <xdr:rowOff>175260</xdr:rowOff>
        </xdr:from>
        <xdr:to>
          <xdr:col>8</xdr:col>
          <xdr:colOff>1508760</xdr:colOff>
          <xdr:row>52</xdr:row>
          <xdr:rowOff>45720</xdr:rowOff>
        </xdr:to>
        <xdr:sp macro="" textlink="">
          <xdr:nvSpPr>
            <xdr:cNvPr id="1033" name="Drop Down 9" hidden="1">
              <a:extLst>
                <a:ext uri="{63B3BB69-23CF-44E3-9099-C40C66FF867C}">
                  <a14:compatExt spid="_x0000_s1033"/>
                </a:ext>
                <a:ext uri="{FF2B5EF4-FFF2-40B4-BE49-F238E27FC236}">
                  <a16:creationId xmlns:a16="http://schemas.microsoft.com/office/drawing/2014/main" id="{00000000-0008-0000-0200-000009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0</xdr:colOff>
          <xdr:row>51</xdr:row>
          <xdr:rowOff>15240</xdr:rowOff>
        </xdr:from>
        <xdr:to>
          <xdr:col>6</xdr:col>
          <xdr:colOff>15240</xdr:colOff>
          <xdr:row>52</xdr:row>
          <xdr:rowOff>30480</xdr:rowOff>
        </xdr:to>
        <xdr:sp macro="" textlink="">
          <xdr:nvSpPr>
            <xdr:cNvPr id="1034" name="Drop Down 10" hidden="1">
              <a:extLst>
                <a:ext uri="{63B3BB69-23CF-44E3-9099-C40C66FF867C}">
                  <a14:compatExt spid="_x0000_s1034"/>
                </a:ext>
                <a:ext uri="{FF2B5EF4-FFF2-40B4-BE49-F238E27FC236}">
                  <a16:creationId xmlns:a16="http://schemas.microsoft.com/office/drawing/2014/main" id="{00000000-0008-0000-0200-00000A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0</xdr:colOff>
          <xdr:row>52</xdr:row>
          <xdr:rowOff>15240</xdr:rowOff>
        </xdr:from>
        <xdr:to>
          <xdr:col>6</xdr:col>
          <xdr:colOff>15240</xdr:colOff>
          <xdr:row>53</xdr:row>
          <xdr:rowOff>30480</xdr:rowOff>
        </xdr:to>
        <xdr:sp macro="" textlink="">
          <xdr:nvSpPr>
            <xdr:cNvPr id="1036" name="Drop Down 12" hidden="1">
              <a:extLst>
                <a:ext uri="{63B3BB69-23CF-44E3-9099-C40C66FF867C}">
                  <a14:compatExt spid="_x0000_s1036"/>
                </a:ext>
                <a:ext uri="{FF2B5EF4-FFF2-40B4-BE49-F238E27FC236}">
                  <a16:creationId xmlns:a16="http://schemas.microsoft.com/office/drawing/2014/main" id="{00000000-0008-0000-0200-00000C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52</xdr:row>
          <xdr:rowOff>15240</xdr:rowOff>
        </xdr:from>
        <xdr:to>
          <xdr:col>6</xdr:col>
          <xdr:colOff>15240</xdr:colOff>
          <xdr:row>53</xdr:row>
          <xdr:rowOff>30480</xdr:rowOff>
        </xdr:to>
        <xdr:sp macro="" textlink="">
          <xdr:nvSpPr>
            <xdr:cNvPr id="1038" name="Drop Down 14" hidden="1">
              <a:extLst>
                <a:ext uri="{63B3BB69-23CF-44E3-9099-C40C66FF867C}">
                  <a14:compatExt spid="_x0000_s1038"/>
                </a:ext>
                <a:ext uri="{FF2B5EF4-FFF2-40B4-BE49-F238E27FC236}">
                  <a16:creationId xmlns:a16="http://schemas.microsoft.com/office/drawing/2014/main" id="{00000000-0008-0000-0200-00000E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52</xdr:row>
          <xdr:rowOff>15240</xdr:rowOff>
        </xdr:from>
        <xdr:to>
          <xdr:col>6</xdr:col>
          <xdr:colOff>15240</xdr:colOff>
          <xdr:row>53</xdr:row>
          <xdr:rowOff>30480</xdr:rowOff>
        </xdr:to>
        <xdr:sp macro="" textlink="">
          <xdr:nvSpPr>
            <xdr:cNvPr id="1040" name="Drop Down 16" hidden="1">
              <a:extLst>
                <a:ext uri="{63B3BB69-23CF-44E3-9099-C40C66FF867C}">
                  <a14:compatExt spid="_x0000_s1040"/>
                </a:ext>
                <a:ext uri="{FF2B5EF4-FFF2-40B4-BE49-F238E27FC236}">
                  <a16:creationId xmlns:a16="http://schemas.microsoft.com/office/drawing/2014/main" id="{00000000-0008-0000-0200-000010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0</xdr:colOff>
          <xdr:row>53</xdr:row>
          <xdr:rowOff>15240</xdr:rowOff>
        </xdr:from>
        <xdr:to>
          <xdr:col>6</xdr:col>
          <xdr:colOff>15240</xdr:colOff>
          <xdr:row>54</xdr:row>
          <xdr:rowOff>30480</xdr:rowOff>
        </xdr:to>
        <xdr:sp macro="" textlink="">
          <xdr:nvSpPr>
            <xdr:cNvPr id="1042" name="Drop Down 18" hidden="1">
              <a:extLst>
                <a:ext uri="{63B3BB69-23CF-44E3-9099-C40C66FF867C}">
                  <a14:compatExt spid="_x0000_s1042"/>
                </a:ext>
                <a:ext uri="{FF2B5EF4-FFF2-40B4-BE49-F238E27FC236}">
                  <a16:creationId xmlns:a16="http://schemas.microsoft.com/office/drawing/2014/main" id="{00000000-0008-0000-0200-000012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53</xdr:row>
          <xdr:rowOff>15240</xdr:rowOff>
        </xdr:from>
        <xdr:to>
          <xdr:col>6</xdr:col>
          <xdr:colOff>15240</xdr:colOff>
          <xdr:row>54</xdr:row>
          <xdr:rowOff>30480</xdr:rowOff>
        </xdr:to>
        <xdr:sp macro="" textlink="">
          <xdr:nvSpPr>
            <xdr:cNvPr id="1044" name="Drop Down 20" hidden="1">
              <a:extLst>
                <a:ext uri="{63B3BB69-23CF-44E3-9099-C40C66FF867C}">
                  <a14:compatExt spid="_x0000_s1044"/>
                </a:ext>
                <a:ext uri="{FF2B5EF4-FFF2-40B4-BE49-F238E27FC236}">
                  <a16:creationId xmlns:a16="http://schemas.microsoft.com/office/drawing/2014/main" id="{00000000-0008-0000-0200-000014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53</xdr:row>
          <xdr:rowOff>15240</xdr:rowOff>
        </xdr:from>
        <xdr:to>
          <xdr:col>6</xdr:col>
          <xdr:colOff>15240</xdr:colOff>
          <xdr:row>54</xdr:row>
          <xdr:rowOff>30480</xdr:rowOff>
        </xdr:to>
        <xdr:sp macro="" textlink="">
          <xdr:nvSpPr>
            <xdr:cNvPr id="1046" name="Drop Down 22" hidden="1">
              <a:extLst>
                <a:ext uri="{63B3BB69-23CF-44E3-9099-C40C66FF867C}">
                  <a14:compatExt spid="_x0000_s1046"/>
                </a:ext>
                <a:ext uri="{FF2B5EF4-FFF2-40B4-BE49-F238E27FC236}">
                  <a16:creationId xmlns:a16="http://schemas.microsoft.com/office/drawing/2014/main" id="{00000000-0008-0000-0200-000016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0</xdr:colOff>
          <xdr:row>54</xdr:row>
          <xdr:rowOff>15240</xdr:rowOff>
        </xdr:from>
        <xdr:to>
          <xdr:col>6</xdr:col>
          <xdr:colOff>15240</xdr:colOff>
          <xdr:row>55</xdr:row>
          <xdr:rowOff>30480</xdr:rowOff>
        </xdr:to>
        <xdr:sp macro="" textlink="">
          <xdr:nvSpPr>
            <xdr:cNvPr id="1048" name="Drop Down 24" hidden="1">
              <a:extLst>
                <a:ext uri="{63B3BB69-23CF-44E3-9099-C40C66FF867C}">
                  <a14:compatExt spid="_x0000_s1048"/>
                </a:ext>
                <a:ext uri="{FF2B5EF4-FFF2-40B4-BE49-F238E27FC236}">
                  <a16:creationId xmlns:a16="http://schemas.microsoft.com/office/drawing/2014/main" id="{00000000-0008-0000-0200-000018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54</xdr:row>
          <xdr:rowOff>15240</xdr:rowOff>
        </xdr:from>
        <xdr:to>
          <xdr:col>6</xdr:col>
          <xdr:colOff>15240</xdr:colOff>
          <xdr:row>55</xdr:row>
          <xdr:rowOff>30480</xdr:rowOff>
        </xdr:to>
        <xdr:sp macro="" textlink="">
          <xdr:nvSpPr>
            <xdr:cNvPr id="1050" name="Drop Down 26" hidden="1">
              <a:extLst>
                <a:ext uri="{63B3BB69-23CF-44E3-9099-C40C66FF867C}">
                  <a14:compatExt spid="_x0000_s1050"/>
                </a:ext>
                <a:ext uri="{FF2B5EF4-FFF2-40B4-BE49-F238E27FC236}">
                  <a16:creationId xmlns:a16="http://schemas.microsoft.com/office/drawing/2014/main" id="{00000000-0008-0000-0200-00001A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54</xdr:row>
          <xdr:rowOff>15240</xdr:rowOff>
        </xdr:from>
        <xdr:to>
          <xdr:col>6</xdr:col>
          <xdr:colOff>15240</xdr:colOff>
          <xdr:row>55</xdr:row>
          <xdr:rowOff>30480</xdr:rowOff>
        </xdr:to>
        <xdr:sp macro="" textlink="">
          <xdr:nvSpPr>
            <xdr:cNvPr id="1052" name="Drop Down 28" hidden="1">
              <a:extLst>
                <a:ext uri="{63B3BB69-23CF-44E3-9099-C40C66FF867C}">
                  <a14:compatExt spid="_x0000_s1052"/>
                </a:ext>
                <a:ext uri="{FF2B5EF4-FFF2-40B4-BE49-F238E27FC236}">
                  <a16:creationId xmlns:a16="http://schemas.microsoft.com/office/drawing/2014/main" id="{00000000-0008-0000-0200-00001C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0</xdr:colOff>
          <xdr:row>55</xdr:row>
          <xdr:rowOff>15240</xdr:rowOff>
        </xdr:from>
        <xdr:to>
          <xdr:col>6</xdr:col>
          <xdr:colOff>15240</xdr:colOff>
          <xdr:row>56</xdr:row>
          <xdr:rowOff>30480</xdr:rowOff>
        </xdr:to>
        <xdr:sp macro="" textlink="">
          <xdr:nvSpPr>
            <xdr:cNvPr id="1054" name="Drop Down 30" hidden="1">
              <a:extLst>
                <a:ext uri="{63B3BB69-23CF-44E3-9099-C40C66FF867C}">
                  <a14:compatExt spid="_x0000_s1054"/>
                </a:ext>
                <a:ext uri="{FF2B5EF4-FFF2-40B4-BE49-F238E27FC236}">
                  <a16:creationId xmlns:a16="http://schemas.microsoft.com/office/drawing/2014/main" id="{00000000-0008-0000-0200-00001E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55</xdr:row>
          <xdr:rowOff>15240</xdr:rowOff>
        </xdr:from>
        <xdr:to>
          <xdr:col>6</xdr:col>
          <xdr:colOff>15240</xdr:colOff>
          <xdr:row>56</xdr:row>
          <xdr:rowOff>30480</xdr:rowOff>
        </xdr:to>
        <xdr:sp macro="" textlink="">
          <xdr:nvSpPr>
            <xdr:cNvPr id="1056" name="Drop Down 32" hidden="1">
              <a:extLst>
                <a:ext uri="{63B3BB69-23CF-44E3-9099-C40C66FF867C}">
                  <a14:compatExt spid="_x0000_s1056"/>
                </a:ext>
                <a:ext uri="{FF2B5EF4-FFF2-40B4-BE49-F238E27FC236}">
                  <a16:creationId xmlns:a16="http://schemas.microsoft.com/office/drawing/2014/main" id="{00000000-0008-0000-0200-000020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xdr:row>
          <xdr:rowOff>0</xdr:rowOff>
        </xdr:from>
        <xdr:to>
          <xdr:col>7</xdr:col>
          <xdr:colOff>0</xdr:colOff>
          <xdr:row>4</xdr:row>
          <xdr:rowOff>15240</xdr:rowOff>
        </xdr:to>
        <xdr:sp macro="" textlink="">
          <xdr:nvSpPr>
            <xdr:cNvPr id="1057" name="Drop Down 33" hidden="1">
              <a:extLst>
                <a:ext uri="{63B3BB69-23CF-44E3-9099-C40C66FF867C}">
                  <a14:compatExt spid="_x0000_s1057"/>
                </a:ext>
                <a:ext uri="{FF2B5EF4-FFF2-40B4-BE49-F238E27FC236}">
                  <a16:creationId xmlns:a16="http://schemas.microsoft.com/office/drawing/2014/main" id="{00000000-0008-0000-0200-000021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xdr:row>
          <xdr:rowOff>0</xdr:rowOff>
        </xdr:from>
        <xdr:to>
          <xdr:col>7</xdr:col>
          <xdr:colOff>0</xdr:colOff>
          <xdr:row>6</xdr:row>
          <xdr:rowOff>15240</xdr:rowOff>
        </xdr:to>
        <xdr:sp macro="" textlink="">
          <xdr:nvSpPr>
            <xdr:cNvPr id="1058" name="Drop Down 34" hidden="1">
              <a:extLst>
                <a:ext uri="{63B3BB69-23CF-44E3-9099-C40C66FF867C}">
                  <a14:compatExt spid="_x0000_s1058"/>
                </a:ext>
                <a:ext uri="{FF2B5EF4-FFF2-40B4-BE49-F238E27FC236}">
                  <a16:creationId xmlns:a16="http://schemas.microsoft.com/office/drawing/2014/main" id="{00000000-0008-0000-0200-000022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62</xdr:row>
          <xdr:rowOff>7620</xdr:rowOff>
        </xdr:from>
        <xdr:to>
          <xdr:col>8</xdr:col>
          <xdr:colOff>1508760</xdr:colOff>
          <xdr:row>63</xdr:row>
          <xdr:rowOff>45720</xdr:rowOff>
        </xdr:to>
        <xdr:sp macro="" textlink="">
          <xdr:nvSpPr>
            <xdr:cNvPr id="1143" name="Drop Down 119" hidden="1">
              <a:extLst>
                <a:ext uri="{63B3BB69-23CF-44E3-9099-C40C66FF867C}">
                  <a14:compatExt spid="_x0000_s1143"/>
                </a:ext>
                <a:ext uri="{FF2B5EF4-FFF2-40B4-BE49-F238E27FC236}">
                  <a16:creationId xmlns:a16="http://schemas.microsoft.com/office/drawing/2014/main" id="{00000000-0008-0000-0200-000077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62</xdr:row>
          <xdr:rowOff>15240</xdr:rowOff>
        </xdr:from>
        <xdr:to>
          <xdr:col>6</xdr:col>
          <xdr:colOff>15240</xdr:colOff>
          <xdr:row>63</xdr:row>
          <xdr:rowOff>30480</xdr:rowOff>
        </xdr:to>
        <xdr:sp macro="" textlink="">
          <xdr:nvSpPr>
            <xdr:cNvPr id="1144" name="Drop Down 120" hidden="1">
              <a:extLst>
                <a:ext uri="{63B3BB69-23CF-44E3-9099-C40C66FF867C}">
                  <a14:compatExt spid="_x0000_s1144"/>
                </a:ext>
                <a:ext uri="{FF2B5EF4-FFF2-40B4-BE49-F238E27FC236}">
                  <a16:creationId xmlns:a16="http://schemas.microsoft.com/office/drawing/2014/main" id="{00000000-0008-0000-0200-000078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63</xdr:row>
          <xdr:rowOff>15240</xdr:rowOff>
        </xdr:from>
        <xdr:to>
          <xdr:col>6</xdr:col>
          <xdr:colOff>15240</xdr:colOff>
          <xdr:row>64</xdr:row>
          <xdr:rowOff>30480</xdr:rowOff>
        </xdr:to>
        <xdr:sp macro="" textlink="">
          <xdr:nvSpPr>
            <xdr:cNvPr id="1146" name="Drop Down 122" hidden="1">
              <a:extLst>
                <a:ext uri="{63B3BB69-23CF-44E3-9099-C40C66FF867C}">
                  <a14:compatExt spid="_x0000_s1146"/>
                </a:ext>
                <a:ext uri="{FF2B5EF4-FFF2-40B4-BE49-F238E27FC236}">
                  <a16:creationId xmlns:a16="http://schemas.microsoft.com/office/drawing/2014/main" id="{00000000-0008-0000-0200-00007A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2125980</xdr:colOff>
          <xdr:row>63</xdr:row>
          <xdr:rowOff>15240</xdr:rowOff>
        </xdr:from>
        <xdr:to>
          <xdr:col>8</xdr:col>
          <xdr:colOff>1516380</xdr:colOff>
          <xdr:row>64</xdr:row>
          <xdr:rowOff>45720</xdr:rowOff>
        </xdr:to>
        <xdr:sp macro="" textlink="">
          <xdr:nvSpPr>
            <xdr:cNvPr id="1147" name="Drop Down 123" hidden="1">
              <a:extLst>
                <a:ext uri="{63B3BB69-23CF-44E3-9099-C40C66FF867C}">
                  <a14:compatExt spid="_x0000_s1147"/>
                </a:ext>
                <a:ext uri="{FF2B5EF4-FFF2-40B4-BE49-F238E27FC236}">
                  <a16:creationId xmlns:a16="http://schemas.microsoft.com/office/drawing/2014/main" id="{00000000-0008-0000-0200-00007B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63</xdr:row>
          <xdr:rowOff>15240</xdr:rowOff>
        </xdr:from>
        <xdr:to>
          <xdr:col>6</xdr:col>
          <xdr:colOff>15240</xdr:colOff>
          <xdr:row>64</xdr:row>
          <xdr:rowOff>30480</xdr:rowOff>
        </xdr:to>
        <xdr:sp macro="" textlink="">
          <xdr:nvSpPr>
            <xdr:cNvPr id="1148" name="Drop Down 124" hidden="1">
              <a:extLst>
                <a:ext uri="{63B3BB69-23CF-44E3-9099-C40C66FF867C}">
                  <a14:compatExt spid="_x0000_s1148"/>
                </a:ext>
                <a:ext uri="{FF2B5EF4-FFF2-40B4-BE49-F238E27FC236}">
                  <a16:creationId xmlns:a16="http://schemas.microsoft.com/office/drawing/2014/main" id="{00000000-0008-0000-0200-00007C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64</xdr:row>
          <xdr:rowOff>15240</xdr:rowOff>
        </xdr:from>
        <xdr:to>
          <xdr:col>6</xdr:col>
          <xdr:colOff>15240</xdr:colOff>
          <xdr:row>65</xdr:row>
          <xdr:rowOff>30480</xdr:rowOff>
        </xdr:to>
        <xdr:sp macro="" textlink="">
          <xdr:nvSpPr>
            <xdr:cNvPr id="1150" name="Drop Down 126" hidden="1">
              <a:extLst>
                <a:ext uri="{63B3BB69-23CF-44E3-9099-C40C66FF867C}">
                  <a14:compatExt spid="_x0000_s1150"/>
                </a:ext>
                <a:ext uri="{FF2B5EF4-FFF2-40B4-BE49-F238E27FC236}">
                  <a16:creationId xmlns:a16="http://schemas.microsoft.com/office/drawing/2014/main" id="{00000000-0008-0000-0200-00007E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2118360</xdr:colOff>
          <xdr:row>64</xdr:row>
          <xdr:rowOff>22860</xdr:rowOff>
        </xdr:from>
        <xdr:to>
          <xdr:col>8</xdr:col>
          <xdr:colOff>1508760</xdr:colOff>
          <xdr:row>65</xdr:row>
          <xdr:rowOff>45720</xdr:rowOff>
        </xdr:to>
        <xdr:sp macro="" textlink="">
          <xdr:nvSpPr>
            <xdr:cNvPr id="1151" name="Drop Down 127" hidden="1">
              <a:extLst>
                <a:ext uri="{63B3BB69-23CF-44E3-9099-C40C66FF867C}">
                  <a14:compatExt spid="_x0000_s1151"/>
                </a:ext>
                <a:ext uri="{FF2B5EF4-FFF2-40B4-BE49-F238E27FC236}">
                  <a16:creationId xmlns:a16="http://schemas.microsoft.com/office/drawing/2014/main" id="{00000000-0008-0000-0200-00007F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64</xdr:row>
          <xdr:rowOff>15240</xdr:rowOff>
        </xdr:from>
        <xdr:to>
          <xdr:col>6</xdr:col>
          <xdr:colOff>15240</xdr:colOff>
          <xdr:row>65</xdr:row>
          <xdr:rowOff>30480</xdr:rowOff>
        </xdr:to>
        <xdr:sp macro="" textlink="">
          <xdr:nvSpPr>
            <xdr:cNvPr id="1152" name="Drop Down 128" hidden="1">
              <a:extLst>
                <a:ext uri="{63B3BB69-23CF-44E3-9099-C40C66FF867C}">
                  <a14:compatExt spid="_x0000_s1152"/>
                </a:ext>
                <a:ext uri="{FF2B5EF4-FFF2-40B4-BE49-F238E27FC236}">
                  <a16:creationId xmlns:a16="http://schemas.microsoft.com/office/drawing/2014/main" id="{00000000-0008-0000-0200-000080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65</xdr:row>
          <xdr:rowOff>15240</xdr:rowOff>
        </xdr:from>
        <xdr:to>
          <xdr:col>6</xdr:col>
          <xdr:colOff>15240</xdr:colOff>
          <xdr:row>66</xdr:row>
          <xdr:rowOff>30480</xdr:rowOff>
        </xdr:to>
        <xdr:sp macro="" textlink="">
          <xdr:nvSpPr>
            <xdr:cNvPr id="1154" name="Drop Down 130" hidden="1">
              <a:extLst>
                <a:ext uri="{63B3BB69-23CF-44E3-9099-C40C66FF867C}">
                  <a14:compatExt spid="_x0000_s1154"/>
                </a:ext>
                <a:ext uri="{FF2B5EF4-FFF2-40B4-BE49-F238E27FC236}">
                  <a16:creationId xmlns:a16="http://schemas.microsoft.com/office/drawing/2014/main" id="{00000000-0008-0000-0200-000082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65</xdr:row>
          <xdr:rowOff>15240</xdr:rowOff>
        </xdr:from>
        <xdr:to>
          <xdr:col>6</xdr:col>
          <xdr:colOff>15240</xdr:colOff>
          <xdr:row>66</xdr:row>
          <xdr:rowOff>30480</xdr:rowOff>
        </xdr:to>
        <xdr:sp macro="" textlink="">
          <xdr:nvSpPr>
            <xdr:cNvPr id="1156" name="Drop Down 132" hidden="1">
              <a:extLst>
                <a:ext uri="{63B3BB69-23CF-44E3-9099-C40C66FF867C}">
                  <a14:compatExt spid="_x0000_s1156"/>
                </a:ext>
                <a:ext uri="{FF2B5EF4-FFF2-40B4-BE49-F238E27FC236}">
                  <a16:creationId xmlns:a16="http://schemas.microsoft.com/office/drawing/2014/main" id="{00000000-0008-0000-0200-000084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65</xdr:row>
          <xdr:rowOff>22860</xdr:rowOff>
        </xdr:from>
        <xdr:to>
          <xdr:col>8</xdr:col>
          <xdr:colOff>1516380</xdr:colOff>
          <xdr:row>66</xdr:row>
          <xdr:rowOff>45720</xdr:rowOff>
        </xdr:to>
        <xdr:sp macro="" textlink="">
          <xdr:nvSpPr>
            <xdr:cNvPr id="1157" name="Drop Down 133" hidden="1">
              <a:extLst>
                <a:ext uri="{63B3BB69-23CF-44E3-9099-C40C66FF867C}">
                  <a14:compatExt spid="_x0000_s1157"/>
                </a:ext>
                <a:ext uri="{FF2B5EF4-FFF2-40B4-BE49-F238E27FC236}">
                  <a16:creationId xmlns:a16="http://schemas.microsoft.com/office/drawing/2014/main" id="{00000000-0008-0000-0200-000085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65</xdr:row>
          <xdr:rowOff>15240</xdr:rowOff>
        </xdr:from>
        <xdr:to>
          <xdr:col>6</xdr:col>
          <xdr:colOff>15240</xdr:colOff>
          <xdr:row>66</xdr:row>
          <xdr:rowOff>30480</xdr:rowOff>
        </xdr:to>
        <xdr:sp macro="" textlink="">
          <xdr:nvSpPr>
            <xdr:cNvPr id="1158" name="Drop Down 134" hidden="1">
              <a:extLst>
                <a:ext uri="{63B3BB69-23CF-44E3-9099-C40C66FF867C}">
                  <a14:compatExt spid="_x0000_s1158"/>
                </a:ext>
                <a:ext uri="{FF2B5EF4-FFF2-40B4-BE49-F238E27FC236}">
                  <a16:creationId xmlns:a16="http://schemas.microsoft.com/office/drawing/2014/main" id="{00000000-0008-0000-0200-000086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66</xdr:row>
          <xdr:rowOff>15240</xdr:rowOff>
        </xdr:from>
        <xdr:to>
          <xdr:col>6</xdr:col>
          <xdr:colOff>15240</xdr:colOff>
          <xdr:row>67</xdr:row>
          <xdr:rowOff>30480</xdr:rowOff>
        </xdr:to>
        <xdr:sp macro="" textlink="">
          <xdr:nvSpPr>
            <xdr:cNvPr id="1160" name="Drop Down 136" hidden="1">
              <a:extLst>
                <a:ext uri="{63B3BB69-23CF-44E3-9099-C40C66FF867C}">
                  <a14:compatExt spid="_x0000_s1160"/>
                </a:ext>
                <a:ext uri="{FF2B5EF4-FFF2-40B4-BE49-F238E27FC236}">
                  <a16:creationId xmlns:a16="http://schemas.microsoft.com/office/drawing/2014/main" id="{00000000-0008-0000-0200-000088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66</xdr:row>
          <xdr:rowOff>15240</xdr:rowOff>
        </xdr:from>
        <xdr:to>
          <xdr:col>6</xdr:col>
          <xdr:colOff>15240</xdr:colOff>
          <xdr:row>67</xdr:row>
          <xdr:rowOff>30480</xdr:rowOff>
        </xdr:to>
        <xdr:sp macro="" textlink="">
          <xdr:nvSpPr>
            <xdr:cNvPr id="1162" name="Drop Down 138" hidden="1">
              <a:extLst>
                <a:ext uri="{63B3BB69-23CF-44E3-9099-C40C66FF867C}">
                  <a14:compatExt spid="_x0000_s1162"/>
                </a:ext>
                <a:ext uri="{FF2B5EF4-FFF2-40B4-BE49-F238E27FC236}">
                  <a16:creationId xmlns:a16="http://schemas.microsoft.com/office/drawing/2014/main" id="{00000000-0008-0000-0200-00008A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2125980</xdr:colOff>
          <xdr:row>66</xdr:row>
          <xdr:rowOff>22860</xdr:rowOff>
        </xdr:from>
        <xdr:to>
          <xdr:col>8</xdr:col>
          <xdr:colOff>1516380</xdr:colOff>
          <xdr:row>67</xdr:row>
          <xdr:rowOff>45720</xdr:rowOff>
        </xdr:to>
        <xdr:sp macro="" textlink="">
          <xdr:nvSpPr>
            <xdr:cNvPr id="1163" name="Drop Down 139" hidden="1">
              <a:extLst>
                <a:ext uri="{63B3BB69-23CF-44E3-9099-C40C66FF867C}">
                  <a14:compatExt spid="_x0000_s1163"/>
                </a:ext>
                <a:ext uri="{FF2B5EF4-FFF2-40B4-BE49-F238E27FC236}">
                  <a16:creationId xmlns:a16="http://schemas.microsoft.com/office/drawing/2014/main" id="{00000000-0008-0000-0200-00008B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66</xdr:row>
          <xdr:rowOff>15240</xdr:rowOff>
        </xdr:from>
        <xdr:to>
          <xdr:col>6</xdr:col>
          <xdr:colOff>15240</xdr:colOff>
          <xdr:row>67</xdr:row>
          <xdr:rowOff>30480</xdr:rowOff>
        </xdr:to>
        <xdr:sp macro="" textlink="">
          <xdr:nvSpPr>
            <xdr:cNvPr id="1164" name="Drop Down 140" hidden="1">
              <a:extLst>
                <a:ext uri="{63B3BB69-23CF-44E3-9099-C40C66FF867C}">
                  <a14:compatExt spid="_x0000_s1164"/>
                </a:ext>
                <a:ext uri="{FF2B5EF4-FFF2-40B4-BE49-F238E27FC236}">
                  <a16:creationId xmlns:a16="http://schemas.microsoft.com/office/drawing/2014/main" id="{00000000-0008-0000-0200-00008C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67</xdr:row>
          <xdr:rowOff>15240</xdr:rowOff>
        </xdr:from>
        <xdr:to>
          <xdr:col>6</xdr:col>
          <xdr:colOff>15240</xdr:colOff>
          <xdr:row>68</xdr:row>
          <xdr:rowOff>30480</xdr:rowOff>
        </xdr:to>
        <xdr:sp macro="" textlink="">
          <xdr:nvSpPr>
            <xdr:cNvPr id="1166" name="Drop Down 142" hidden="1">
              <a:extLst>
                <a:ext uri="{63B3BB69-23CF-44E3-9099-C40C66FF867C}">
                  <a14:compatExt spid="_x0000_s1166"/>
                </a:ext>
                <a:ext uri="{FF2B5EF4-FFF2-40B4-BE49-F238E27FC236}">
                  <a16:creationId xmlns:a16="http://schemas.microsoft.com/office/drawing/2014/main" id="{00000000-0008-0000-0200-00008E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67</xdr:row>
          <xdr:rowOff>15240</xdr:rowOff>
        </xdr:from>
        <xdr:to>
          <xdr:col>6</xdr:col>
          <xdr:colOff>15240</xdr:colOff>
          <xdr:row>68</xdr:row>
          <xdr:rowOff>30480</xdr:rowOff>
        </xdr:to>
        <xdr:sp macro="" textlink="">
          <xdr:nvSpPr>
            <xdr:cNvPr id="1168" name="Drop Down 144" hidden="1">
              <a:extLst>
                <a:ext uri="{63B3BB69-23CF-44E3-9099-C40C66FF867C}">
                  <a14:compatExt spid="_x0000_s1168"/>
                </a:ext>
                <a:ext uri="{FF2B5EF4-FFF2-40B4-BE49-F238E27FC236}">
                  <a16:creationId xmlns:a16="http://schemas.microsoft.com/office/drawing/2014/main" id="{00000000-0008-0000-0200-000090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2125980</xdr:colOff>
          <xdr:row>67</xdr:row>
          <xdr:rowOff>7620</xdr:rowOff>
        </xdr:from>
        <xdr:to>
          <xdr:col>8</xdr:col>
          <xdr:colOff>1516380</xdr:colOff>
          <xdr:row>68</xdr:row>
          <xdr:rowOff>38100</xdr:rowOff>
        </xdr:to>
        <xdr:sp macro="" textlink="">
          <xdr:nvSpPr>
            <xdr:cNvPr id="1169" name="Drop Down 145" hidden="1">
              <a:extLst>
                <a:ext uri="{63B3BB69-23CF-44E3-9099-C40C66FF867C}">
                  <a14:compatExt spid="_x0000_s1169"/>
                </a:ext>
                <a:ext uri="{FF2B5EF4-FFF2-40B4-BE49-F238E27FC236}">
                  <a16:creationId xmlns:a16="http://schemas.microsoft.com/office/drawing/2014/main" id="{00000000-0008-0000-0200-000091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67</xdr:row>
          <xdr:rowOff>15240</xdr:rowOff>
        </xdr:from>
        <xdr:to>
          <xdr:col>6</xdr:col>
          <xdr:colOff>15240</xdr:colOff>
          <xdr:row>68</xdr:row>
          <xdr:rowOff>30480</xdr:rowOff>
        </xdr:to>
        <xdr:sp macro="" textlink="">
          <xdr:nvSpPr>
            <xdr:cNvPr id="1170" name="Drop Down 146" hidden="1">
              <a:extLst>
                <a:ext uri="{63B3BB69-23CF-44E3-9099-C40C66FF867C}">
                  <a14:compatExt spid="_x0000_s1170"/>
                </a:ext>
                <a:ext uri="{FF2B5EF4-FFF2-40B4-BE49-F238E27FC236}">
                  <a16:creationId xmlns:a16="http://schemas.microsoft.com/office/drawing/2014/main" id="{00000000-0008-0000-0200-000092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68</xdr:row>
          <xdr:rowOff>15240</xdr:rowOff>
        </xdr:from>
        <xdr:to>
          <xdr:col>6</xdr:col>
          <xdr:colOff>15240</xdr:colOff>
          <xdr:row>69</xdr:row>
          <xdr:rowOff>30480</xdr:rowOff>
        </xdr:to>
        <xdr:sp macro="" textlink="">
          <xdr:nvSpPr>
            <xdr:cNvPr id="1172" name="Drop Down 148" hidden="1">
              <a:extLst>
                <a:ext uri="{63B3BB69-23CF-44E3-9099-C40C66FF867C}">
                  <a14:compatExt spid="_x0000_s1172"/>
                </a:ext>
                <a:ext uri="{FF2B5EF4-FFF2-40B4-BE49-F238E27FC236}">
                  <a16:creationId xmlns:a16="http://schemas.microsoft.com/office/drawing/2014/main" id="{00000000-0008-0000-0200-000094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2118360</xdr:colOff>
          <xdr:row>68</xdr:row>
          <xdr:rowOff>7620</xdr:rowOff>
        </xdr:from>
        <xdr:to>
          <xdr:col>8</xdr:col>
          <xdr:colOff>1516380</xdr:colOff>
          <xdr:row>69</xdr:row>
          <xdr:rowOff>60960</xdr:rowOff>
        </xdr:to>
        <xdr:sp macro="" textlink="">
          <xdr:nvSpPr>
            <xdr:cNvPr id="1173" name="Drop Down 149" hidden="1">
              <a:extLst>
                <a:ext uri="{63B3BB69-23CF-44E3-9099-C40C66FF867C}">
                  <a14:compatExt spid="_x0000_s1173"/>
                </a:ext>
                <a:ext uri="{FF2B5EF4-FFF2-40B4-BE49-F238E27FC236}">
                  <a16:creationId xmlns:a16="http://schemas.microsoft.com/office/drawing/2014/main" id="{00000000-0008-0000-0200-000095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68</xdr:row>
          <xdr:rowOff>15240</xdr:rowOff>
        </xdr:from>
        <xdr:to>
          <xdr:col>6</xdr:col>
          <xdr:colOff>15240</xdr:colOff>
          <xdr:row>69</xdr:row>
          <xdr:rowOff>30480</xdr:rowOff>
        </xdr:to>
        <xdr:sp macro="" textlink="">
          <xdr:nvSpPr>
            <xdr:cNvPr id="1174" name="Drop Down 150" hidden="1">
              <a:extLst>
                <a:ext uri="{63B3BB69-23CF-44E3-9099-C40C66FF867C}">
                  <a14:compatExt spid="_x0000_s1174"/>
                </a:ext>
                <a:ext uri="{FF2B5EF4-FFF2-40B4-BE49-F238E27FC236}">
                  <a16:creationId xmlns:a16="http://schemas.microsoft.com/office/drawing/2014/main" id="{00000000-0008-0000-0200-000096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xdr:row>
          <xdr:rowOff>0</xdr:rowOff>
        </xdr:from>
        <xdr:to>
          <xdr:col>7</xdr:col>
          <xdr:colOff>0</xdr:colOff>
          <xdr:row>10</xdr:row>
          <xdr:rowOff>30480</xdr:rowOff>
        </xdr:to>
        <xdr:sp macro="" textlink="">
          <xdr:nvSpPr>
            <xdr:cNvPr id="1175" name="Drop Down 151" hidden="1">
              <a:extLst>
                <a:ext uri="{63B3BB69-23CF-44E3-9099-C40C66FF867C}">
                  <a14:compatExt spid="_x0000_s1175"/>
                </a:ext>
                <a:ext uri="{FF2B5EF4-FFF2-40B4-BE49-F238E27FC236}">
                  <a16:creationId xmlns:a16="http://schemas.microsoft.com/office/drawing/2014/main" id="{00000000-0008-0000-0200-000097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2339340</xdr:colOff>
          <xdr:row>13</xdr:row>
          <xdr:rowOff>0</xdr:rowOff>
        </xdr:from>
        <xdr:to>
          <xdr:col>6</xdr:col>
          <xdr:colOff>2781300</xdr:colOff>
          <xdr:row>14</xdr:row>
          <xdr:rowOff>30480</xdr:rowOff>
        </xdr:to>
        <xdr:sp macro="" textlink="">
          <xdr:nvSpPr>
            <xdr:cNvPr id="1176" name="Drop Down 152" hidden="1">
              <a:extLst>
                <a:ext uri="{63B3BB69-23CF-44E3-9099-C40C66FF867C}">
                  <a14:compatExt spid="_x0000_s1176"/>
                </a:ext>
                <a:ext uri="{FF2B5EF4-FFF2-40B4-BE49-F238E27FC236}">
                  <a16:creationId xmlns:a16="http://schemas.microsoft.com/office/drawing/2014/main" id="{00000000-0008-0000-0200-000098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2339340</xdr:colOff>
          <xdr:row>15</xdr:row>
          <xdr:rowOff>0</xdr:rowOff>
        </xdr:from>
        <xdr:to>
          <xdr:col>6</xdr:col>
          <xdr:colOff>2781300</xdr:colOff>
          <xdr:row>16</xdr:row>
          <xdr:rowOff>30480</xdr:rowOff>
        </xdr:to>
        <xdr:sp macro="" textlink="">
          <xdr:nvSpPr>
            <xdr:cNvPr id="1177" name="Drop Down 153" hidden="1">
              <a:extLst>
                <a:ext uri="{63B3BB69-23CF-44E3-9099-C40C66FF867C}">
                  <a14:compatExt spid="_x0000_s1177"/>
                </a:ext>
                <a:ext uri="{FF2B5EF4-FFF2-40B4-BE49-F238E27FC236}">
                  <a16:creationId xmlns:a16="http://schemas.microsoft.com/office/drawing/2014/main" id="{00000000-0008-0000-0200-000099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xdr:row>
          <xdr:rowOff>0</xdr:rowOff>
        </xdr:from>
        <xdr:to>
          <xdr:col>7</xdr:col>
          <xdr:colOff>0</xdr:colOff>
          <xdr:row>12</xdr:row>
          <xdr:rowOff>30480</xdr:rowOff>
        </xdr:to>
        <xdr:sp macro="" textlink="">
          <xdr:nvSpPr>
            <xdr:cNvPr id="1178" name="Drop Down 154" hidden="1">
              <a:extLst>
                <a:ext uri="{63B3BB69-23CF-44E3-9099-C40C66FF867C}">
                  <a14:compatExt spid="_x0000_s1178"/>
                </a:ext>
                <a:ext uri="{FF2B5EF4-FFF2-40B4-BE49-F238E27FC236}">
                  <a16:creationId xmlns:a16="http://schemas.microsoft.com/office/drawing/2014/main" id="{00000000-0008-0000-0200-00009A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LocksWithSheet="0"/>
      </xdr:twoCellAnchor>
    </mc:Choice>
    <mc:Fallback/>
  </mc:AlternateContent>
  <xdr:twoCellAnchor editAs="oneCell">
    <xdr:from>
      <xdr:col>1</xdr:col>
      <xdr:colOff>0</xdr:colOff>
      <xdr:row>0</xdr:row>
      <xdr:rowOff>9525</xdr:rowOff>
    </xdr:from>
    <xdr:to>
      <xdr:col>3</xdr:col>
      <xdr:colOff>45496</xdr:colOff>
      <xdr:row>1</xdr:row>
      <xdr:rowOff>164689</xdr:rowOff>
    </xdr:to>
    <xdr:pic>
      <xdr:nvPicPr>
        <xdr:cNvPr id="2" name="Picture 1" descr="logo">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a:stretch>
          <a:fillRect/>
        </a:stretch>
      </xdr:blipFill>
      <xdr:spPr>
        <a:xfrm>
          <a:off x="276225" y="9525"/>
          <a:ext cx="767715" cy="36957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2133600</xdr:colOff>
          <xdr:row>51</xdr:row>
          <xdr:rowOff>160020</xdr:rowOff>
        </xdr:from>
        <xdr:to>
          <xdr:col>8</xdr:col>
          <xdr:colOff>1508760</xdr:colOff>
          <xdr:row>53</xdr:row>
          <xdr:rowOff>22860</xdr:rowOff>
        </xdr:to>
        <xdr:sp macro="" textlink="">
          <xdr:nvSpPr>
            <xdr:cNvPr id="1039" name="Drop Down 15" hidden="1">
              <a:extLst>
                <a:ext uri="{63B3BB69-23CF-44E3-9099-C40C66FF867C}">
                  <a14:compatExt spid="_x0000_s1039"/>
                </a:ext>
                <a:ext uri="{FF2B5EF4-FFF2-40B4-BE49-F238E27FC236}">
                  <a16:creationId xmlns:a16="http://schemas.microsoft.com/office/drawing/2014/main" id="{00000000-0008-0000-0200-00000F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2141220</xdr:colOff>
          <xdr:row>52</xdr:row>
          <xdr:rowOff>175260</xdr:rowOff>
        </xdr:from>
        <xdr:to>
          <xdr:col>8</xdr:col>
          <xdr:colOff>1516380</xdr:colOff>
          <xdr:row>54</xdr:row>
          <xdr:rowOff>45720</xdr:rowOff>
        </xdr:to>
        <xdr:sp macro="" textlink="">
          <xdr:nvSpPr>
            <xdr:cNvPr id="1045" name="Drop Down 21" hidden="1">
              <a:extLst>
                <a:ext uri="{63B3BB69-23CF-44E3-9099-C40C66FF867C}">
                  <a14:compatExt spid="_x0000_s1045"/>
                </a:ext>
                <a:ext uri="{FF2B5EF4-FFF2-40B4-BE49-F238E27FC236}">
                  <a16:creationId xmlns:a16="http://schemas.microsoft.com/office/drawing/2014/main" id="{00000000-0008-0000-0200-000015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2133600</xdr:colOff>
          <xdr:row>54</xdr:row>
          <xdr:rowOff>7620</xdr:rowOff>
        </xdr:from>
        <xdr:to>
          <xdr:col>8</xdr:col>
          <xdr:colOff>1508760</xdr:colOff>
          <xdr:row>55</xdr:row>
          <xdr:rowOff>60960</xdr:rowOff>
        </xdr:to>
        <xdr:sp macro="" textlink="">
          <xdr:nvSpPr>
            <xdr:cNvPr id="1051" name="Drop Down 27" hidden="1">
              <a:extLst>
                <a:ext uri="{63B3BB69-23CF-44E3-9099-C40C66FF867C}">
                  <a14:compatExt spid="_x0000_s1051"/>
                </a:ext>
                <a:ext uri="{FF2B5EF4-FFF2-40B4-BE49-F238E27FC236}">
                  <a16:creationId xmlns:a16="http://schemas.microsoft.com/office/drawing/2014/main" id="{00000000-0008-0000-0200-00001B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2133600</xdr:colOff>
          <xdr:row>55</xdr:row>
          <xdr:rowOff>38100</xdr:rowOff>
        </xdr:from>
        <xdr:to>
          <xdr:col>8</xdr:col>
          <xdr:colOff>1516380</xdr:colOff>
          <xdr:row>56</xdr:row>
          <xdr:rowOff>53340</xdr:rowOff>
        </xdr:to>
        <xdr:sp macro="" textlink="">
          <xdr:nvSpPr>
            <xdr:cNvPr id="1055" name="Drop Down 31" hidden="1">
              <a:extLst>
                <a:ext uri="{63B3BB69-23CF-44E3-9099-C40C66FF867C}">
                  <a14:compatExt spid="_x0000_s1055"/>
                </a:ext>
                <a:ext uri="{FF2B5EF4-FFF2-40B4-BE49-F238E27FC236}">
                  <a16:creationId xmlns:a16="http://schemas.microsoft.com/office/drawing/2014/main" id="{00000000-0008-0000-0200-00001F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12</xdr:col>
          <xdr:colOff>83820</xdr:colOff>
          <xdr:row>48</xdr:row>
          <xdr:rowOff>175260</xdr:rowOff>
        </xdr:from>
        <xdr:to>
          <xdr:col>12</xdr:col>
          <xdr:colOff>807720</xdr:colOff>
          <xdr:row>50</xdr:row>
          <xdr:rowOff>22860</xdr:rowOff>
        </xdr:to>
        <xdr:sp macro="" textlink="">
          <xdr:nvSpPr>
            <xdr:cNvPr id="1181" name="Drop Down 157" hidden="1">
              <a:extLst>
                <a:ext uri="{63B3BB69-23CF-44E3-9099-C40C66FF867C}">
                  <a14:compatExt spid="_x0000_s1181"/>
                </a:ext>
                <a:ext uri="{FF2B5EF4-FFF2-40B4-BE49-F238E27FC236}">
                  <a16:creationId xmlns:a16="http://schemas.microsoft.com/office/drawing/2014/main" id="{00000000-0008-0000-0200-00009D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83820</xdr:colOff>
          <xdr:row>50</xdr:row>
          <xdr:rowOff>0</xdr:rowOff>
        </xdr:from>
        <xdr:to>
          <xdr:col>12</xdr:col>
          <xdr:colOff>807720</xdr:colOff>
          <xdr:row>51</xdr:row>
          <xdr:rowOff>22860</xdr:rowOff>
        </xdr:to>
        <xdr:sp macro="" textlink="">
          <xdr:nvSpPr>
            <xdr:cNvPr id="1183" name="Drop Down 159" hidden="1">
              <a:extLst>
                <a:ext uri="{63B3BB69-23CF-44E3-9099-C40C66FF867C}">
                  <a14:compatExt spid="_x0000_s1183"/>
                </a:ext>
                <a:ext uri="{FF2B5EF4-FFF2-40B4-BE49-F238E27FC236}">
                  <a16:creationId xmlns:a16="http://schemas.microsoft.com/office/drawing/2014/main" id="{00000000-0008-0000-0200-00009F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83820</xdr:colOff>
          <xdr:row>50</xdr:row>
          <xdr:rowOff>175260</xdr:rowOff>
        </xdr:from>
        <xdr:to>
          <xdr:col>12</xdr:col>
          <xdr:colOff>807720</xdr:colOff>
          <xdr:row>52</xdr:row>
          <xdr:rowOff>45720</xdr:rowOff>
        </xdr:to>
        <xdr:sp macro="" textlink="">
          <xdr:nvSpPr>
            <xdr:cNvPr id="3" name="Drop Down 160" hidden="1">
              <a:extLst>
                <a:ext uri="{63B3BB69-23CF-44E3-9099-C40C66FF867C}">
                  <a14:compatExt spid="_x0000_s1184"/>
                </a:ext>
                <a:ext uri="{FF2B5EF4-FFF2-40B4-BE49-F238E27FC236}">
                  <a16:creationId xmlns:a16="http://schemas.microsoft.com/office/drawing/2014/main" id="{00000000-0008-0000-0200-0000030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99060</xdr:colOff>
          <xdr:row>51</xdr:row>
          <xdr:rowOff>175260</xdr:rowOff>
        </xdr:from>
        <xdr:to>
          <xdr:col>12</xdr:col>
          <xdr:colOff>800100</xdr:colOff>
          <xdr:row>53</xdr:row>
          <xdr:rowOff>22860</xdr:rowOff>
        </xdr:to>
        <xdr:sp macro="" textlink="">
          <xdr:nvSpPr>
            <xdr:cNvPr id="1185" name="Drop Down 161" hidden="1">
              <a:extLst>
                <a:ext uri="{63B3BB69-23CF-44E3-9099-C40C66FF867C}">
                  <a14:compatExt spid="_x0000_s1185"/>
                </a:ext>
                <a:ext uri="{FF2B5EF4-FFF2-40B4-BE49-F238E27FC236}">
                  <a16:creationId xmlns:a16="http://schemas.microsoft.com/office/drawing/2014/main" id="{00000000-0008-0000-0200-0000A1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91440</xdr:colOff>
          <xdr:row>53</xdr:row>
          <xdr:rowOff>7620</xdr:rowOff>
        </xdr:from>
        <xdr:to>
          <xdr:col>12</xdr:col>
          <xdr:colOff>815340</xdr:colOff>
          <xdr:row>54</xdr:row>
          <xdr:rowOff>53340</xdr:rowOff>
        </xdr:to>
        <xdr:sp macro="" textlink="">
          <xdr:nvSpPr>
            <xdr:cNvPr id="1186" name="Drop Down 162" hidden="1">
              <a:extLst>
                <a:ext uri="{63B3BB69-23CF-44E3-9099-C40C66FF867C}">
                  <a14:compatExt spid="_x0000_s1186"/>
                </a:ext>
                <a:ext uri="{FF2B5EF4-FFF2-40B4-BE49-F238E27FC236}">
                  <a16:creationId xmlns:a16="http://schemas.microsoft.com/office/drawing/2014/main" id="{00000000-0008-0000-0200-0000A2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91440</xdr:colOff>
          <xdr:row>54</xdr:row>
          <xdr:rowOff>7620</xdr:rowOff>
        </xdr:from>
        <xdr:to>
          <xdr:col>12</xdr:col>
          <xdr:colOff>815340</xdr:colOff>
          <xdr:row>55</xdr:row>
          <xdr:rowOff>38100</xdr:rowOff>
        </xdr:to>
        <xdr:sp macro="" textlink="">
          <xdr:nvSpPr>
            <xdr:cNvPr id="1187" name="Drop Down 163" hidden="1">
              <a:extLst>
                <a:ext uri="{63B3BB69-23CF-44E3-9099-C40C66FF867C}">
                  <a14:compatExt spid="_x0000_s1187"/>
                </a:ext>
                <a:ext uri="{FF2B5EF4-FFF2-40B4-BE49-F238E27FC236}">
                  <a16:creationId xmlns:a16="http://schemas.microsoft.com/office/drawing/2014/main" id="{00000000-0008-0000-0200-0000A3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99060</xdr:colOff>
          <xdr:row>55</xdr:row>
          <xdr:rowOff>7620</xdr:rowOff>
        </xdr:from>
        <xdr:to>
          <xdr:col>12</xdr:col>
          <xdr:colOff>807720</xdr:colOff>
          <xdr:row>56</xdr:row>
          <xdr:rowOff>22860</xdr:rowOff>
        </xdr:to>
        <xdr:sp macro="" textlink="">
          <xdr:nvSpPr>
            <xdr:cNvPr id="1188" name="Drop Down 164" hidden="1">
              <a:extLst>
                <a:ext uri="{63B3BB69-23CF-44E3-9099-C40C66FF867C}">
                  <a14:compatExt spid="_x0000_s1188"/>
                </a:ext>
                <a:ext uri="{FF2B5EF4-FFF2-40B4-BE49-F238E27FC236}">
                  <a16:creationId xmlns:a16="http://schemas.microsoft.com/office/drawing/2014/main" id="{00000000-0008-0000-0200-0000A4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15240</xdr:colOff>
          <xdr:row>6</xdr:row>
          <xdr:rowOff>0</xdr:rowOff>
        </xdr:from>
        <xdr:to>
          <xdr:col>6</xdr:col>
          <xdr:colOff>205740</xdr:colOff>
          <xdr:row>7</xdr:row>
          <xdr:rowOff>15240</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300-000001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15240</xdr:colOff>
          <xdr:row>8</xdr:row>
          <xdr:rowOff>0</xdr:rowOff>
        </xdr:from>
        <xdr:to>
          <xdr:col>6</xdr:col>
          <xdr:colOff>205740</xdr:colOff>
          <xdr:row>9</xdr:row>
          <xdr:rowOff>15240</xdr:rowOff>
        </xdr:to>
        <xdr:sp macro="" textlink="">
          <xdr:nvSpPr>
            <xdr:cNvPr id="3074" name="Drop Down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trlProp" Target="../ctrlProps/ctrlProp60.xml"/><Relationship Id="rId2" Type="http://schemas.openxmlformats.org/officeDocument/2006/relationships/vmlDrawing" Target="../drawings/vmlDrawing2.vml"/><Relationship Id="rId1" Type="http://schemas.openxmlformats.org/officeDocument/2006/relationships/drawing" Target="../drawings/drawing4.xml"/><Relationship Id="rId4" Type="http://schemas.openxmlformats.org/officeDocument/2006/relationships/ctrlProp" Target="../ctrlProps/ctrlProp6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E27"/>
  <sheetViews>
    <sheetView showGridLines="0" zoomScale="90" zoomScaleNormal="90" workbookViewId="0">
      <selection activeCell="H15" sqref="H15"/>
    </sheetView>
  </sheetViews>
  <sheetFormatPr baseColWidth="10" defaultColWidth="11" defaultRowHeight="14.4"/>
  <cols>
    <col min="1" max="2" width="3.21875" customWidth="1"/>
    <col min="3" max="3" width="17" customWidth="1"/>
    <col min="4" max="4" width="77.21875" customWidth="1"/>
    <col min="5" max="5" width="3.21875" customWidth="1"/>
  </cols>
  <sheetData>
    <row r="3" spans="2:5" ht="19.5" customHeight="1"/>
    <row r="4" spans="2:5">
      <c r="B4" s="89"/>
      <c r="C4" s="90"/>
      <c r="D4" s="21"/>
      <c r="E4" s="22"/>
    </row>
    <row r="5" spans="2:5">
      <c r="B5" s="23"/>
      <c r="C5" s="95" t="s">
        <v>0</v>
      </c>
      <c r="D5" s="96"/>
      <c r="E5" s="24"/>
    </row>
    <row r="6" spans="2:5">
      <c r="B6" s="23"/>
      <c r="C6" s="25"/>
      <c r="D6" s="25"/>
      <c r="E6" s="24"/>
    </row>
    <row r="7" spans="2:5">
      <c r="B7" s="23"/>
      <c r="C7" s="26" t="s">
        <v>1</v>
      </c>
      <c r="D7" s="27" t="s">
        <v>2</v>
      </c>
      <c r="E7" s="24"/>
    </row>
    <row r="8" spans="2:5">
      <c r="B8" s="23"/>
      <c r="C8" s="26" t="s">
        <v>3</v>
      </c>
      <c r="D8" s="28" t="s">
        <v>4</v>
      </c>
      <c r="E8" s="24"/>
    </row>
    <row r="9" spans="2:5">
      <c r="B9" s="23"/>
      <c r="C9" s="26" t="s">
        <v>5</v>
      </c>
      <c r="D9" s="85" t="s">
        <v>6</v>
      </c>
      <c r="E9" s="24"/>
    </row>
    <row r="10" spans="2:5">
      <c r="B10" s="23"/>
      <c r="C10" s="26" t="s">
        <v>7</v>
      </c>
      <c r="D10" s="27" t="s">
        <v>8</v>
      </c>
      <c r="E10" s="24"/>
    </row>
    <row r="11" spans="2:5" ht="28.8">
      <c r="B11" s="23"/>
      <c r="C11" s="26" t="s">
        <v>9</v>
      </c>
      <c r="D11" s="27" t="s">
        <v>10</v>
      </c>
      <c r="E11" s="24"/>
    </row>
    <row r="12" spans="2:5">
      <c r="B12" s="23"/>
      <c r="C12" s="27"/>
      <c r="D12" s="27"/>
      <c r="E12" s="24"/>
    </row>
    <row r="13" spans="2:5">
      <c r="B13" s="23"/>
      <c r="C13" s="95" t="s">
        <v>11</v>
      </c>
      <c r="D13" s="96"/>
      <c r="E13" s="24"/>
    </row>
    <row r="14" spans="2:5">
      <c r="B14" s="29"/>
      <c r="C14" s="30"/>
      <c r="D14" s="30"/>
      <c r="E14" s="31"/>
    </row>
    <row r="15" spans="2:5" ht="28.8">
      <c r="B15" s="23"/>
      <c r="C15" s="26" t="s">
        <v>12</v>
      </c>
      <c r="D15" s="86" t="s">
        <v>13</v>
      </c>
      <c r="E15" s="24"/>
    </row>
    <row r="16" spans="2:5">
      <c r="B16" s="23"/>
      <c r="C16" s="26"/>
      <c r="D16" s="86" t="s">
        <v>14</v>
      </c>
      <c r="E16" s="24"/>
    </row>
    <row r="17" spans="2:5">
      <c r="B17" s="23"/>
      <c r="C17" s="26"/>
      <c r="D17" s="27" t="s">
        <v>15</v>
      </c>
      <c r="E17" s="24"/>
    </row>
    <row r="18" spans="2:5">
      <c r="B18" s="23"/>
      <c r="C18" s="26"/>
      <c r="D18" s="87" t="s">
        <v>16</v>
      </c>
      <c r="E18" s="24"/>
    </row>
    <row r="19" spans="2:5" ht="28.8">
      <c r="B19" s="23"/>
      <c r="C19" s="26"/>
      <c r="D19" s="87" t="s">
        <v>17</v>
      </c>
      <c r="E19" s="24"/>
    </row>
    <row r="20" spans="2:5">
      <c r="B20" s="23"/>
      <c r="C20" s="26"/>
      <c r="D20" s="32" t="s">
        <v>18</v>
      </c>
      <c r="E20" s="24"/>
    </row>
    <row r="21" spans="2:5" ht="28.8">
      <c r="B21" s="23"/>
      <c r="C21" s="26"/>
      <c r="D21" s="27" t="s">
        <v>19</v>
      </c>
      <c r="E21" s="24"/>
    </row>
    <row r="22" spans="2:5">
      <c r="B22" s="23"/>
      <c r="C22" s="26"/>
      <c r="D22" s="86" t="s">
        <v>20</v>
      </c>
      <c r="E22" s="24"/>
    </row>
    <row r="23" spans="2:5">
      <c r="B23" s="23"/>
      <c r="C23" s="26"/>
      <c r="D23" s="27"/>
      <c r="E23" s="24"/>
    </row>
    <row r="24" spans="2:5">
      <c r="B24" s="23"/>
      <c r="C24" s="26" t="s">
        <v>21</v>
      </c>
      <c r="D24" s="86" t="s">
        <v>22</v>
      </c>
      <c r="E24" s="24"/>
    </row>
    <row r="25" spans="2:5">
      <c r="B25" s="23"/>
      <c r="C25" s="26"/>
      <c r="D25" s="27"/>
      <c r="E25" s="24"/>
    </row>
    <row r="26" spans="2:5" ht="28.8">
      <c r="B26" s="23"/>
      <c r="C26" s="26" t="s">
        <v>23</v>
      </c>
      <c r="D26" s="86" t="s">
        <v>24</v>
      </c>
      <c r="E26" s="24"/>
    </row>
    <row r="27" spans="2:5" ht="15" thickBot="1">
      <c r="B27" s="33"/>
      <c r="C27" s="34"/>
      <c r="D27" s="34"/>
      <c r="E27" s="35"/>
    </row>
  </sheetData>
  <mergeCells count="2">
    <mergeCell ref="C5:D5"/>
    <mergeCell ref="C13:D13"/>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39994506668294322"/>
  </sheetPr>
  <dimension ref="B2:G50"/>
  <sheetViews>
    <sheetView workbookViewId="0">
      <selection activeCell="I24" sqref="I24"/>
    </sheetView>
  </sheetViews>
  <sheetFormatPr baseColWidth="10" defaultColWidth="11" defaultRowHeight="14.4"/>
  <cols>
    <col min="2" max="2" width="14" customWidth="1"/>
  </cols>
  <sheetData>
    <row r="2" spans="2:7" s="2" customFormat="1">
      <c r="B2" s="129" t="s">
        <v>165</v>
      </c>
      <c r="C2" s="129"/>
      <c r="D2" s="129"/>
      <c r="E2" s="129"/>
      <c r="F2" s="129"/>
      <c r="G2" s="2" t="s">
        <v>136</v>
      </c>
    </row>
    <row r="3" spans="2:7">
      <c r="B3">
        <f>CHOOSE('Gamme de matériau'!$C$3,Aucun!B1,'Vide et comble'!B1,Métaux!B1,'Pierre naturelle'!B1,Briques!B1,'Blocs de béton'!B1,Béton!B1,Plâtre!B1,Enduits!B1,'Bois et dérivés'!B1,Isolants!B2,Divers!B1,'Matériaux de construction non h'!B1)</f>
        <v>0</v>
      </c>
      <c r="C3">
        <f>CHOOSE('Gamme de matériau'!$C$3,Aucun!C1,'Vide et comble'!C1,Métaux!C1,'Pierre naturelle'!C1,Briques!C1,'Blocs de béton'!C1,Béton!C1,Plâtre!C1,Enduits!C1,'Bois et dérivés'!C1,Isolants!C2,Divers!C1,'Matériaux de construction non h'!C1)</f>
        <v>0</v>
      </c>
      <c r="D3">
        <f>CHOOSE('Gamme de matériau'!$C$3,Aucun!D1,'Vide et comble'!D1,Métaux!D1,'Pierre naturelle'!D1,Briques!D1,'Blocs de béton'!D1,Béton!D1,Plâtre!D1,Enduits!D1,'Bois et dérivés'!D1,Isolants!D2,Divers!D1,'Matériaux de construction non h'!D1)</f>
        <v>0</v>
      </c>
      <c r="E3">
        <f>CHOOSE('Gamme de matériau'!$C$3,Aucun!E1,'Vide et comble'!E1,Métaux!E1,'Pierre naturelle'!E1,Briques!E1,'Blocs de béton'!E1,Béton!E1,Plâtre!E1,Enduits!E1,'Bois et dérivés'!E1,Isolants!E2,Divers!E1,'Matériaux de construction non h'!E1)</f>
        <v>0</v>
      </c>
      <c r="F3">
        <f>CHOOSE('Gamme de matériau'!$C$3,Aucun!F1,'Vide et comble'!F1,Métaux!F1,'Pierre naturelle'!F1,Briques!F1,'Blocs de béton'!F1,Béton!F1,Plâtre!F1,Enduits!F1,'Bois et dérivés'!F1,Isolants!G2,Divers!F1,'Matériaux de construction non h'!F1)</f>
        <v>0</v>
      </c>
      <c r="G3">
        <v>5</v>
      </c>
    </row>
    <row r="4" spans="2:7">
      <c r="B4">
        <f>CHOOSE('Gamme de matériau'!$C$3,Aucun!B2,'Vide et comble'!B2,Métaux!B2,'Pierre naturelle'!B2,Briques!B2,'Blocs de béton'!B2,Béton!B2,Plâtre!B2,Enduits!B2,'Bois et dérivés'!B2,Isolants!B3,Divers!B2,'Matériaux de construction non h'!B2)</f>
        <v>0</v>
      </c>
      <c r="C4">
        <f>CHOOSE('Gamme de matériau'!$C$3,Aucun!C2,'Vide et comble'!C2,Métaux!C2,'Pierre naturelle'!C2,Briques!C2,'Blocs de béton'!C2,Béton!C2,Plâtre!C2,Enduits!C2,'Bois et dérivés'!C2,Isolants!C3,Divers!C2,'Matériaux de construction non h'!C2)</f>
        <v>0</v>
      </c>
      <c r="D4">
        <f>CHOOSE('Gamme de matériau'!$C$3,Aucun!D2,'Vide et comble'!D2,Métaux!D2,'Pierre naturelle'!D2,Briques!D2,'Blocs de béton'!D2,Béton!D2,Plâtre!D2,Enduits!D2,'Bois et dérivés'!D2,Isolants!D3,Divers!D2,'Matériaux de construction non h'!D2)</f>
        <v>0</v>
      </c>
      <c r="E4">
        <f>CHOOSE('Gamme de matériau'!$C$3,Aucun!E2,'Vide et comble'!E2,Métaux!E2,'Pierre naturelle'!E2,Briques!E2,'Blocs de béton'!E2,Béton!E2,Plâtre!E2,Enduits!E2,'Bois et dérivés'!E2,Isolants!E3,Divers!E2,'Matériaux de construction non h'!E2)</f>
        <v>0</v>
      </c>
      <c r="F4">
        <f>CHOOSE('Gamme de matériau'!$C$3,Aucun!F2,'Vide et comble'!F2,Métaux!F2,'Pierre naturelle'!F2,Briques!F2,'Blocs de béton'!F2,Béton!F2,Plâtre!F2,Enduits!F2,'Bois et dérivés'!F2,Isolants!G3,Divers!F2,'Matériaux de construction non h'!F2)</f>
        <v>0</v>
      </c>
    </row>
    <row r="5" spans="2:7">
      <c r="B5">
        <f>CHOOSE('Gamme de matériau'!$C$3,Aucun!B3,'Vide et comble'!B3,Métaux!B3,'Pierre naturelle'!B3,Briques!B3,'Blocs de béton'!B3,Béton!B3,Plâtre!B3,Enduits!B3,'Bois et dérivés'!B3,Isolants!B4,Divers!B3,'Matériaux de construction non h'!B3)</f>
        <v>0</v>
      </c>
      <c r="C5">
        <f>CHOOSE('Gamme de matériau'!$C$3,Aucun!C3,'Vide et comble'!C3,Métaux!C3,'Pierre naturelle'!C3,Briques!C3,'Blocs de béton'!C3,Béton!C3,Plâtre!C3,Enduits!C3,'Bois et dérivés'!C3,Isolants!C4,Divers!C3,'Matériaux de construction non h'!C3)</f>
        <v>0</v>
      </c>
      <c r="D5">
        <f>CHOOSE('Gamme de matériau'!$C$3,Aucun!D3,'Vide et comble'!D3,Métaux!D3,'Pierre naturelle'!D3,Briques!D3,'Blocs de béton'!D3,Béton!D3,Plâtre!D3,Enduits!D3,'Bois et dérivés'!D3,Isolants!D4,Divers!D3,'Matériaux de construction non h'!D3)</f>
        <v>0</v>
      </c>
      <c r="E5">
        <f>CHOOSE('Gamme de matériau'!$C$3,Aucun!E3,'Vide et comble'!E3,Métaux!E3,'Pierre naturelle'!E3,Briques!E3,'Blocs de béton'!E3,Béton!E3,Plâtre!E3,Enduits!E3,'Bois et dérivés'!E3,Isolants!E4,Divers!E3,'Matériaux de construction non h'!E3)</f>
        <v>0</v>
      </c>
      <c r="F5">
        <f>CHOOSE('Gamme de matériau'!$C$3,Aucun!F3,'Vide et comble'!F3,Métaux!F3,'Pierre naturelle'!F3,Briques!F3,'Blocs de béton'!F3,Béton!F3,Plâtre!F3,Enduits!F3,'Bois et dérivés'!F3,Isolants!G4,Divers!F3,'Matériaux de construction non h'!F3)</f>
        <v>0</v>
      </c>
    </row>
    <row r="6" spans="2:7">
      <c r="B6">
        <f>CHOOSE('Gamme de matériau'!$C$3,Aucun!B4,'Vide et comble'!B4,Métaux!B4,'Pierre naturelle'!B4,Briques!B4,'Blocs de béton'!B4,Béton!B4,Plâtre!B4,Enduits!B4,'Bois et dérivés'!B4,Isolants!B5,Divers!B4,'Matériaux de construction non h'!B4)</f>
        <v>0</v>
      </c>
      <c r="C6">
        <f>CHOOSE('Gamme de matériau'!$C$3,Aucun!C4,'Vide et comble'!C4,Métaux!C4,'Pierre naturelle'!C4,Briques!C4,'Blocs de béton'!C4,Béton!C4,Plâtre!C4,Enduits!C4,'Bois et dérivés'!C4,Isolants!C5,Divers!C4,'Matériaux de construction non h'!C4)</f>
        <v>0</v>
      </c>
      <c r="D6">
        <f>CHOOSE('Gamme de matériau'!$C$3,Aucun!D4,'Vide et comble'!D4,Métaux!D4,'Pierre naturelle'!D4,Briques!D4,'Blocs de béton'!D4,Béton!D4,Plâtre!D4,Enduits!D4,'Bois et dérivés'!D4,Isolants!D5,Divers!D4,'Matériaux de construction non h'!D4)</f>
        <v>0</v>
      </c>
      <c r="E6">
        <f>CHOOSE('Gamme de matériau'!$C$3,Aucun!E4,'Vide et comble'!E4,Métaux!E4,'Pierre naturelle'!E4,Briques!E4,'Blocs de béton'!E4,Béton!E4,Plâtre!E4,Enduits!E4,'Bois et dérivés'!E4,Isolants!E5,Divers!E4,'Matériaux de construction non h'!E4)</f>
        <v>0</v>
      </c>
      <c r="F6">
        <f>CHOOSE('Gamme de matériau'!$C$3,Aucun!F4,'Vide et comble'!F4,Métaux!F4,'Pierre naturelle'!F4,Briques!F4,'Blocs de béton'!F4,Béton!F4,Plâtre!F4,Enduits!F4,'Bois et dérivés'!F4,Isolants!G5,Divers!F4,'Matériaux de construction non h'!F4)</f>
        <v>0</v>
      </c>
    </row>
    <row r="7" spans="2:7">
      <c r="B7">
        <f>CHOOSE('Gamme de matériau'!$C$3,Aucun!B5,'Vide et comble'!B5,Métaux!B5,'Pierre naturelle'!B5,Briques!B5,'Blocs de béton'!B5,Béton!B5,Plâtre!B5,Enduits!B5,'Bois et dérivés'!B5,Isolants!B6,Divers!B5,'Matériaux de construction non h'!B5)</f>
        <v>0</v>
      </c>
      <c r="C7">
        <f>CHOOSE('Gamme de matériau'!$C$3,Aucun!C5,'Vide et comble'!C5,Métaux!C5,'Pierre naturelle'!C5,Briques!C5,'Blocs de béton'!C5,Béton!C5,Plâtre!C5,Enduits!C5,'Bois et dérivés'!C5,Isolants!C6,Divers!C5,'Matériaux de construction non h'!C5)</f>
        <v>0</v>
      </c>
      <c r="D7">
        <f>CHOOSE('Gamme de matériau'!$C$3,Aucun!D5,'Vide et comble'!D5,Métaux!D5,'Pierre naturelle'!D5,Briques!D5,'Blocs de béton'!D5,Béton!D5,Plâtre!D5,Enduits!D5,'Bois et dérivés'!D5,Isolants!D6,Divers!D5,'Matériaux de construction non h'!D5)</f>
        <v>0</v>
      </c>
      <c r="E7">
        <f>CHOOSE('Gamme de matériau'!$C$3,Aucun!E5,'Vide et comble'!E5,Métaux!E5,'Pierre naturelle'!E5,Briques!E5,'Blocs de béton'!E5,Béton!E5,Plâtre!E5,Enduits!E5,'Bois et dérivés'!E5,Isolants!E6,Divers!E5,'Matériaux de construction non h'!E5)</f>
        <v>0</v>
      </c>
      <c r="F7">
        <f>CHOOSE('Gamme de matériau'!$C$3,Aucun!F5,'Vide et comble'!F5,Métaux!F5,'Pierre naturelle'!F5,Briques!F5,'Blocs de béton'!F5,Béton!F5,Plâtre!F5,Enduits!F5,'Bois et dérivés'!F5,Isolants!G6,Divers!F5,'Matériaux de construction non h'!F5)</f>
        <v>0</v>
      </c>
    </row>
    <row r="8" spans="2:7">
      <c r="B8">
        <f>CHOOSE('Gamme de matériau'!$C$3,Aucun!B6,'Vide et comble'!B6,Métaux!B6,'Pierre naturelle'!B6,Briques!B6,'Blocs de béton'!B6,Béton!B6,Plâtre!B6,Enduits!B6,'Bois et dérivés'!B6,Isolants!B7,Divers!B6,'Matériaux de construction non h'!B6)</f>
        <v>0</v>
      </c>
      <c r="C8">
        <f>CHOOSE('Gamme de matériau'!$C$3,Aucun!C6,'Vide et comble'!C6,Métaux!C6,'Pierre naturelle'!C6,Briques!C6,'Blocs de béton'!C6,Béton!C6,Plâtre!C6,Enduits!C6,'Bois et dérivés'!C6,Isolants!C7,Divers!C6,'Matériaux de construction non h'!C6)</f>
        <v>0</v>
      </c>
      <c r="D8">
        <f>CHOOSE('Gamme de matériau'!$C$3,Aucun!D6,'Vide et comble'!D6,Métaux!D6,'Pierre naturelle'!D6,Briques!D6,'Blocs de béton'!D6,Béton!D6,Plâtre!D6,Enduits!D6,'Bois et dérivés'!D6,Isolants!D7,Divers!D6,'Matériaux de construction non h'!D6)</f>
        <v>0</v>
      </c>
      <c r="E8">
        <f>CHOOSE('Gamme de matériau'!$C$3,Aucun!E6,'Vide et comble'!E6,Métaux!E6,'Pierre naturelle'!E6,Briques!E6,'Blocs de béton'!E6,Béton!E6,Plâtre!E6,Enduits!E6,'Bois et dérivés'!E6,Isolants!E7,Divers!E6,'Matériaux de construction non h'!E6)</f>
        <v>0</v>
      </c>
      <c r="F8">
        <f>CHOOSE('Gamme de matériau'!$C$3,Aucun!F6,'Vide et comble'!F6,Métaux!F6,'Pierre naturelle'!F6,Briques!F6,'Blocs de béton'!F6,Béton!F6,Plâtre!F6,Enduits!F6,'Bois et dérivés'!F6,Isolants!G7,Divers!F6,'Matériaux de construction non h'!F6)</f>
        <v>0</v>
      </c>
    </row>
    <row r="9" spans="2:7">
      <c r="B9">
        <f>CHOOSE('Gamme de matériau'!$C$3,Aucun!B7,'Vide et comble'!B7,Métaux!B7,'Pierre naturelle'!B7,Briques!B7,'Blocs de béton'!B7,Béton!B7,Plâtre!B7,Enduits!B7,'Bois et dérivés'!B7,Isolants!B8,Divers!B7,'Matériaux de construction non h'!B7)</f>
        <v>0</v>
      </c>
      <c r="C9">
        <f>CHOOSE('Gamme de matériau'!$C$3,Aucun!C7,'Vide et comble'!C7,Métaux!C7,'Pierre naturelle'!C7,Briques!C7,'Blocs de béton'!C7,Béton!C7,Plâtre!C7,Enduits!C7,'Bois et dérivés'!C7,Isolants!C8,Divers!C7,'Matériaux de construction non h'!C7)</f>
        <v>0</v>
      </c>
      <c r="D9">
        <f>CHOOSE('Gamme de matériau'!$C$3,Aucun!D7,'Vide et comble'!D7,Métaux!D7,'Pierre naturelle'!D7,Briques!D7,'Blocs de béton'!D7,Béton!D7,Plâtre!D7,Enduits!D7,'Bois et dérivés'!D7,Isolants!D8,Divers!D7,'Matériaux de construction non h'!D7)</f>
        <v>0</v>
      </c>
      <c r="E9">
        <f>CHOOSE('Gamme de matériau'!$C$3,Aucun!E7,'Vide et comble'!E7,Métaux!E7,'Pierre naturelle'!E7,Briques!E7,'Blocs de béton'!E7,Béton!E7,Plâtre!E7,Enduits!E7,'Bois et dérivés'!E7,Isolants!E8,Divers!E7,'Matériaux de construction non h'!E7)</f>
        <v>0</v>
      </c>
      <c r="F9">
        <f>CHOOSE('Gamme de matériau'!$C$3,Aucun!F7,'Vide et comble'!F7,Métaux!F7,'Pierre naturelle'!F7,Briques!F7,'Blocs de béton'!F7,Béton!F7,Plâtre!F7,Enduits!F7,'Bois et dérivés'!F7,Isolants!G8,Divers!F7,'Matériaux de construction non h'!F7)</f>
        <v>0</v>
      </c>
    </row>
    <row r="10" spans="2:7">
      <c r="B10">
        <f>CHOOSE('Gamme de matériau'!$C$3,Aucun!B8,'Vide et comble'!B8,Métaux!B8,'Pierre naturelle'!B8,Briques!B8,'Blocs de béton'!B8,Béton!B8,Plâtre!B8,Enduits!B8,'Bois et dérivés'!B8,Isolants!B9,Divers!B8,'Matériaux de construction non h'!B8)</f>
        <v>0</v>
      </c>
      <c r="C10">
        <f>CHOOSE('Gamme de matériau'!$C$3,Aucun!C8,'Vide et comble'!C8,Métaux!C8,'Pierre naturelle'!C8,Briques!C8,'Blocs de béton'!C8,Béton!C8,Plâtre!C8,Enduits!C8,'Bois et dérivés'!C8,Isolants!C9,Divers!C8,'Matériaux de construction non h'!C8)</f>
        <v>0</v>
      </c>
      <c r="D10">
        <f>CHOOSE('Gamme de matériau'!$C$3,Aucun!D8,'Vide et comble'!D8,Métaux!D8,'Pierre naturelle'!D8,Briques!D8,'Blocs de béton'!D8,Béton!D8,Plâtre!D8,Enduits!D8,'Bois et dérivés'!D8,Isolants!D9,Divers!D8,'Matériaux de construction non h'!D8)</f>
        <v>0</v>
      </c>
      <c r="E10">
        <f>CHOOSE('Gamme de matériau'!$C$3,Aucun!E8,'Vide et comble'!E8,Métaux!E8,'Pierre naturelle'!E8,Briques!E8,'Blocs de béton'!E8,Béton!E8,Plâtre!E8,Enduits!E8,'Bois et dérivés'!E8,Isolants!E9,Divers!E8,'Matériaux de construction non h'!E8)</f>
        <v>0</v>
      </c>
      <c r="F10">
        <f>CHOOSE('Gamme de matériau'!$C$3,Aucun!F8,'Vide et comble'!F8,Métaux!F8,'Pierre naturelle'!F8,Briques!F8,'Blocs de béton'!F8,Béton!F8,Plâtre!F8,Enduits!F8,'Bois et dérivés'!F8,Isolants!G9,Divers!F8,'Matériaux de construction non h'!F8)</f>
        <v>0</v>
      </c>
    </row>
    <row r="11" spans="2:7">
      <c r="B11">
        <f>CHOOSE('Gamme de matériau'!$C$3,Aucun!B9,'Vide et comble'!B9,Métaux!B9,'Pierre naturelle'!B9,Briques!B9,'Blocs de béton'!B9,Béton!B9,Plâtre!B9,Enduits!B9,'Bois et dérivés'!B9,Isolants!B10,Divers!B9,'Matériaux de construction non h'!B9)</f>
        <v>0</v>
      </c>
      <c r="C11">
        <f>CHOOSE('Gamme de matériau'!$C$3,Aucun!C9,'Vide et comble'!C9,Métaux!C9,'Pierre naturelle'!C9,Briques!C9,'Blocs de béton'!C9,Béton!C9,Plâtre!C9,Enduits!C9,'Bois et dérivés'!C9,Isolants!C10,Divers!C9,'Matériaux de construction non h'!C9)</f>
        <v>0</v>
      </c>
      <c r="D11">
        <f>CHOOSE('Gamme de matériau'!$C$3,Aucun!D9,'Vide et comble'!D9,Métaux!D9,'Pierre naturelle'!D9,Briques!D9,'Blocs de béton'!D9,Béton!D9,Plâtre!D9,Enduits!D9,'Bois et dérivés'!D9,Isolants!D10,Divers!D9,'Matériaux de construction non h'!D9)</f>
        <v>0</v>
      </c>
      <c r="E11">
        <f>CHOOSE('Gamme de matériau'!$C$3,Aucun!E9,'Vide et comble'!E9,Métaux!E9,'Pierre naturelle'!E9,Briques!E9,'Blocs de béton'!E9,Béton!E9,Plâtre!E9,Enduits!E9,'Bois et dérivés'!E9,Isolants!E10,Divers!E9,'Matériaux de construction non h'!E9)</f>
        <v>0</v>
      </c>
      <c r="F11">
        <f>CHOOSE('Gamme de matériau'!$C$3,Aucun!F9,'Vide et comble'!F9,Métaux!F9,'Pierre naturelle'!F9,Briques!F9,'Blocs de béton'!F9,Béton!F9,Plâtre!F9,Enduits!F9,'Bois et dérivés'!F9,Isolants!G10,Divers!F9,'Matériaux de construction non h'!F9)</f>
        <v>0</v>
      </c>
    </row>
    <row r="12" spans="2:7">
      <c r="B12">
        <f>CHOOSE('Gamme de matériau'!$C$3,Aucun!B10,'Vide et comble'!B10,Métaux!B10,'Pierre naturelle'!B10,Briques!B10,'Blocs de béton'!B10,Béton!B10,Plâtre!B10,Enduits!B10,'Bois et dérivés'!B10,Isolants!B11,Divers!B10,'Matériaux de construction non h'!B10)</f>
        <v>0</v>
      </c>
      <c r="C12">
        <f>CHOOSE('Gamme de matériau'!$C$3,Aucun!C10,'Vide et comble'!C10,Métaux!C10,'Pierre naturelle'!C10,Briques!C10,'Blocs de béton'!C10,Béton!C10,Plâtre!C10,Enduits!C10,'Bois et dérivés'!C10,Isolants!C11,Divers!C10,'Matériaux de construction non h'!C10)</f>
        <v>0</v>
      </c>
      <c r="D12">
        <f>CHOOSE('Gamme de matériau'!$C$3,Aucun!D10,'Vide et comble'!D10,Métaux!D10,'Pierre naturelle'!D10,Briques!D10,'Blocs de béton'!D10,Béton!D10,Plâtre!D10,Enduits!D10,'Bois et dérivés'!D10,Isolants!D11,Divers!D10,'Matériaux de construction non h'!D10)</f>
        <v>0</v>
      </c>
      <c r="E12">
        <f>CHOOSE('Gamme de matériau'!$C$3,Aucun!E10,'Vide et comble'!E10,Métaux!E10,'Pierre naturelle'!E10,Briques!E10,'Blocs de béton'!E10,Béton!E10,Plâtre!E10,Enduits!E10,'Bois et dérivés'!E10,Isolants!E11,Divers!E10,'Matériaux de construction non h'!E10)</f>
        <v>0</v>
      </c>
      <c r="F12">
        <f>CHOOSE('Gamme de matériau'!$C$3,Aucun!F10,'Vide et comble'!F10,Métaux!F10,'Pierre naturelle'!F10,Briques!F10,'Blocs de béton'!F10,Béton!F10,Plâtre!F10,Enduits!F10,'Bois et dérivés'!F10,Isolants!G11,Divers!F10,'Matériaux de construction non h'!F10)</f>
        <v>0</v>
      </c>
    </row>
    <row r="13" spans="2:7">
      <c r="B13">
        <f>CHOOSE('Gamme de matériau'!$C$3,Aucun!B11,'Vide et comble'!B11,Métaux!B11,'Pierre naturelle'!B11,Briques!B11,'Blocs de béton'!B11,Béton!B11,Plâtre!B11,Enduits!B11,'Bois et dérivés'!B11,Isolants!B12,Divers!B11,'Matériaux de construction non h'!B11)</f>
        <v>0</v>
      </c>
      <c r="C13">
        <f>CHOOSE('Gamme de matériau'!$C$3,Aucun!C11,'Vide et comble'!C11,Métaux!C11,'Pierre naturelle'!C11,Briques!C11,'Blocs de béton'!C11,Béton!C11,Plâtre!C11,Enduits!C11,'Bois et dérivés'!C11,Isolants!C12,Divers!C11,'Matériaux de construction non h'!C11)</f>
        <v>0</v>
      </c>
      <c r="D13">
        <f>CHOOSE('Gamme de matériau'!$C$3,Aucun!D11,'Vide et comble'!D11,Métaux!D11,'Pierre naturelle'!D11,Briques!D11,'Blocs de béton'!D11,Béton!D11,Plâtre!D11,Enduits!D11,'Bois et dérivés'!D11,Isolants!D12,Divers!D11,'Matériaux de construction non h'!D11)</f>
        <v>0</v>
      </c>
      <c r="E13">
        <f>CHOOSE('Gamme de matériau'!$C$3,Aucun!E11,'Vide et comble'!E11,Métaux!E11,'Pierre naturelle'!E11,Briques!E11,'Blocs de béton'!E11,Béton!E11,Plâtre!E11,Enduits!E11,'Bois et dérivés'!E11,Isolants!E12,Divers!E11,'Matériaux de construction non h'!E11)</f>
        <v>0</v>
      </c>
      <c r="F13">
        <f>CHOOSE('Gamme de matériau'!$C$3,Aucun!F11,'Vide et comble'!F11,Métaux!F11,'Pierre naturelle'!F11,Briques!F11,'Blocs de béton'!F11,Béton!F11,Plâtre!F11,Enduits!F11,'Bois et dérivés'!F11,Isolants!G12,Divers!F11,'Matériaux de construction non h'!F11)</f>
        <v>0</v>
      </c>
    </row>
    <row r="14" spans="2:7">
      <c r="B14">
        <f>CHOOSE('Gamme de matériau'!$C$3,Aucun!B12,'Vide et comble'!B12,Métaux!B12,'Pierre naturelle'!B12,Briques!B12,'Blocs de béton'!B12,Béton!B12,Plâtre!B12,Enduits!B12,'Bois et dérivés'!B12,Isolants!B13,Divers!B12,'Matériaux de construction non h'!B12)</f>
        <v>0</v>
      </c>
      <c r="C14">
        <f>CHOOSE('Gamme de matériau'!$C$3,Aucun!C12,'Vide et comble'!C12,Métaux!C12,'Pierre naturelle'!C12,Briques!C12,'Blocs de béton'!C12,Béton!C12,Plâtre!C12,Enduits!C12,'Bois et dérivés'!C12,Isolants!C13,Divers!C12,'Matériaux de construction non h'!C12)</f>
        <v>0</v>
      </c>
      <c r="D14">
        <f>CHOOSE('Gamme de matériau'!$C$3,Aucun!D12,'Vide et comble'!D12,Métaux!D12,'Pierre naturelle'!D12,Briques!D12,'Blocs de béton'!D12,Béton!D12,Plâtre!D12,Enduits!D12,'Bois et dérivés'!D12,Isolants!D13,Divers!D12,'Matériaux de construction non h'!D12)</f>
        <v>0</v>
      </c>
      <c r="E14">
        <f>CHOOSE('Gamme de matériau'!$C$3,Aucun!E12,'Vide et comble'!E12,Métaux!E12,'Pierre naturelle'!E12,Briques!E12,'Blocs de béton'!E12,Béton!E12,Plâtre!E12,Enduits!E12,'Bois et dérivés'!E12,Isolants!E13,Divers!E12,'Matériaux de construction non h'!E12)</f>
        <v>0</v>
      </c>
      <c r="F14">
        <f>CHOOSE('Gamme de matériau'!$C$3,Aucun!F12,'Vide et comble'!F12,Métaux!F12,'Pierre naturelle'!F12,Briques!F12,'Blocs de béton'!F12,Béton!F12,Plâtre!F12,Enduits!F12,'Bois et dérivés'!F12,Isolants!G13,Divers!F12,'Matériaux de construction non h'!F12)</f>
        <v>0</v>
      </c>
    </row>
    <row r="15" spans="2:7">
      <c r="B15">
        <f>CHOOSE('Gamme de matériau'!$C$3,Aucun!B13,'Vide et comble'!B13,Métaux!B13,'Pierre naturelle'!B13,Briques!B13,'Blocs de béton'!B13,Béton!B13,Plâtre!B13,Enduits!B13,'Bois et dérivés'!B13,Isolants!B14,Divers!B13,'Matériaux de construction non h'!B13)</f>
        <v>0</v>
      </c>
      <c r="C15">
        <f>CHOOSE('Gamme de matériau'!$C$3,Aucun!C13,'Vide et comble'!C13,Métaux!C13,'Pierre naturelle'!C13,Briques!C13,'Blocs de béton'!C13,Béton!C13,Plâtre!C13,Enduits!C13,'Bois et dérivés'!C13,Isolants!C14,Divers!C13,'Matériaux de construction non h'!C13)</f>
        <v>0</v>
      </c>
      <c r="D15">
        <f>CHOOSE('Gamme de matériau'!$C$3,Aucun!D13,'Vide et comble'!D13,Métaux!D13,'Pierre naturelle'!D13,Briques!D13,'Blocs de béton'!D13,Béton!D13,Plâtre!D13,Enduits!D13,'Bois et dérivés'!D13,Isolants!D14,Divers!D13,'Matériaux de construction non h'!D13)</f>
        <v>0</v>
      </c>
      <c r="E15">
        <f>CHOOSE('Gamme de matériau'!$C$3,Aucun!E13,'Vide et comble'!E13,Métaux!E13,'Pierre naturelle'!E13,Briques!E13,'Blocs de béton'!E13,Béton!E13,Plâtre!E13,Enduits!E13,'Bois et dérivés'!E13,Isolants!E14,Divers!E13,'Matériaux de construction non h'!E13)</f>
        <v>0</v>
      </c>
      <c r="F15">
        <f>CHOOSE('Gamme de matériau'!$C$3,Aucun!F13,'Vide et comble'!F13,Métaux!F13,'Pierre naturelle'!F13,Briques!F13,'Blocs de béton'!F13,Béton!F13,Plâtre!F13,Enduits!F13,'Bois et dérivés'!F13,Isolants!G14,Divers!F13,'Matériaux de construction non h'!F13)</f>
        <v>0</v>
      </c>
    </row>
    <row r="16" spans="2:7">
      <c r="B16">
        <f>CHOOSE('Gamme de matériau'!$C$3,Aucun!B14,'Vide et comble'!B14,Métaux!B14,'Pierre naturelle'!B14,Briques!B14,'Blocs de béton'!B14,Béton!B14,Plâtre!B14,Enduits!B14,'Bois et dérivés'!B14,Isolants!B15,Divers!B14,'Matériaux de construction non h'!B14)</f>
        <v>0</v>
      </c>
      <c r="C16">
        <f>CHOOSE('Gamme de matériau'!$C$3,Aucun!C14,'Vide et comble'!C14,Métaux!C14,'Pierre naturelle'!C14,Briques!C14,'Blocs de béton'!C14,Béton!C14,Plâtre!C14,Enduits!C14,'Bois et dérivés'!C14,Isolants!C15,Divers!C14,'Matériaux de construction non h'!C14)</f>
        <v>0</v>
      </c>
      <c r="D16">
        <f>CHOOSE('Gamme de matériau'!$C$3,Aucun!D14,'Vide et comble'!D14,Métaux!D14,'Pierre naturelle'!D14,Briques!D14,'Blocs de béton'!D14,Béton!D14,Plâtre!D14,Enduits!D14,'Bois et dérivés'!D14,Isolants!D15,Divers!D14,'Matériaux de construction non h'!D14)</f>
        <v>0</v>
      </c>
      <c r="E16">
        <f>CHOOSE('Gamme de matériau'!$C$3,Aucun!E14,'Vide et comble'!E14,Métaux!E14,'Pierre naturelle'!E14,Briques!E14,'Blocs de béton'!E14,Béton!E14,Plâtre!E14,Enduits!E14,'Bois et dérivés'!E14,Isolants!E15,Divers!E14,'Matériaux de construction non h'!E14)</f>
        <v>0</v>
      </c>
      <c r="F16">
        <f>CHOOSE('Gamme de matériau'!$C$3,Aucun!F14,'Vide et comble'!F14,Métaux!F14,'Pierre naturelle'!F14,Briques!F14,'Blocs de béton'!F14,Béton!F14,Plâtre!F14,Enduits!F14,'Bois et dérivés'!F14,Isolants!G15,Divers!F14,'Matériaux de construction non h'!F14)</f>
        <v>0</v>
      </c>
    </row>
    <row r="17" spans="2:6">
      <c r="B17">
        <f>CHOOSE('Gamme de matériau'!$C$3,Aucun!B15,'Vide et comble'!B15,Métaux!B15,'Pierre naturelle'!B15,Briques!B15,'Blocs de béton'!B15,Béton!B15,Plâtre!B15,Enduits!B15,'Bois et dérivés'!B15,Isolants!B16,Divers!B15,'Matériaux de construction non h'!B15)</f>
        <v>0</v>
      </c>
      <c r="C17">
        <f>CHOOSE('Gamme de matériau'!$C$3,Aucun!C15,'Vide et comble'!C15,Métaux!C15,'Pierre naturelle'!C15,Briques!C15,'Blocs de béton'!C15,Béton!C15,Plâtre!C15,Enduits!C15,'Bois et dérivés'!C15,Isolants!C16,Divers!C15,'Matériaux de construction non h'!C15)</f>
        <v>0</v>
      </c>
      <c r="D17">
        <f>CHOOSE('Gamme de matériau'!$C$3,Aucun!D15,'Vide et comble'!D15,Métaux!D15,'Pierre naturelle'!D15,Briques!D15,'Blocs de béton'!D15,Béton!D15,Plâtre!D15,Enduits!D15,'Bois et dérivés'!D15,Isolants!D16,Divers!D15,'Matériaux de construction non h'!D15)</f>
        <v>0</v>
      </c>
      <c r="E17">
        <f>CHOOSE('Gamme de matériau'!$C$3,Aucun!E15,'Vide et comble'!E15,Métaux!E15,'Pierre naturelle'!E15,Briques!E15,'Blocs de béton'!E15,Béton!E15,Plâtre!E15,Enduits!E15,'Bois et dérivés'!E15,Isolants!E16,Divers!E15,'Matériaux de construction non h'!E15)</f>
        <v>0</v>
      </c>
      <c r="F17">
        <f>CHOOSE('Gamme de matériau'!$C$3,Aucun!F15,'Vide et comble'!F15,Métaux!F15,'Pierre naturelle'!F15,Briques!F15,'Blocs de béton'!F15,Béton!F15,Plâtre!F15,Enduits!F15,'Bois et dérivés'!F15,Isolants!G16,Divers!F15,'Matériaux de construction non h'!F15)</f>
        <v>0</v>
      </c>
    </row>
    <row r="18" spans="2:6">
      <c r="B18">
        <f>CHOOSE('Gamme de matériau'!$C$3,Aucun!B16,'Vide et comble'!B16,Métaux!B16,'Pierre naturelle'!B16,Briques!B16,'Blocs de béton'!B16,Béton!B16,Plâtre!B16,Enduits!B16,'Bois et dérivés'!B16,Isolants!B17,Divers!B16,'Matériaux de construction non h'!B16)</f>
        <v>0</v>
      </c>
      <c r="C18">
        <f>CHOOSE('Gamme de matériau'!$C$3,Aucun!C16,'Vide et comble'!C16,Métaux!C16,'Pierre naturelle'!C16,Briques!C16,'Blocs de béton'!C16,Béton!C16,Plâtre!C16,Enduits!C16,'Bois et dérivés'!C16,Isolants!C17,Divers!C16,'Matériaux de construction non h'!C16)</f>
        <v>0</v>
      </c>
      <c r="D18">
        <f>CHOOSE('Gamme de matériau'!$C$3,Aucun!D16,'Vide et comble'!D16,Métaux!D16,'Pierre naturelle'!D16,Briques!D16,'Blocs de béton'!D16,Béton!D16,Plâtre!D16,Enduits!D16,'Bois et dérivés'!D16,Isolants!D17,Divers!D16,'Matériaux de construction non h'!D16)</f>
        <v>0</v>
      </c>
      <c r="E18">
        <f>CHOOSE('Gamme de matériau'!$C$3,Aucun!E16,'Vide et comble'!E16,Métaux!E16,'Pierre naturelle'!E16,Briques!E16,'Blocs de béton'!E16,Béton!E16,Plâtre!E16,Enduits!E16,'Bois et dérivés'!E16,Isolants!E17,Divers!E16,'Matériaux de construction non h'!E16)</f>
        <v>0</v>
      </c>
      <c r="F18">
        <f>CHOOSE('Gamme de matériau'!$C$3,Aucun!F16,'Vide et comble'!F16,Métaux!F16,'Pierre naturelle'!F16,Briques!F16,'Blocs de béton'!F16,Béton!F16,Plâtre!F16,Enduits!F16,'Bois et dérivés'!F16,Isolants!G17,Divers!F16,'Matériaux de construction non h'!F16)</f>
        <v>0</v>
      </c>
    </row>
    <row r="19" spans="2:6">
      <c r="B19">
        <f>CHOOSE('Gamme de matériau'!$C$3,Aucun!B17,'Vide et comble'!B17,Métaux!B17,'Pierre naturelle'!B17,Briques!B17,'Blocs de béton'!B17,Béton!B17,Plâtre!B17,Enduits!B17,'Bois et dérivés'!B17,Isolants!B18,Divers!B17,'Matériaux de construction non h'!B17)</f>
        <v>0</v>
      </c>
      <c r="C19">
        <f>CHOOSE('Gamme de matériau'!$C$3,Aucun!C17,'Vide et comble'!C17,Métaux!C17,'Pierre naturelle'!C17,Briques!C17,'Blocs de béton'!C17,Béton!C17,Plâtre!C17,Enduits!C17,'Bois et dérivés'!C17,Isolants!C18,Divers!C17,'Matériaux de construction non h'!C17)</f>
        <v>0</v>
      </c>
      <c r="D19">
        <f>CHOOSE('Gamme de matériau'!$C$3,Aucun!D17,'Vide et comble'!D17,Métaux!D17,'Pierre naturelle'!D17,Briques!D17,'Blocs de béton'!D17,Béton!D17,Plâtre!D17,Enduits!D17,'Bois et dérivés'!D17,Isolants!D18,Divers!D17,'Matériaux de construction non h'!D17)</f>
        <v>0</v>
      </c>
      <c r="E19">
        <f>CHOOSE('Gamme de matériau'!$C$3,Aucun!E17,'Vide et comble'!E17,Métaux!E17,'Pierre naturelle'!E17,Briques!E17,'Blocs de béton'!E17,Béton!E17,Plâtre!E17,Enduits!E17,'Bois et dérivés'!E17,Isolants!E18,Divers!E17,'Matériaux de construction non h'!E17)</f>
        <v>0</v>
      </c>
      <c r="F19">
        <f>CHOOSE('Gamme de matériau'!$C$3,Aucun!F17,'Vide et comble'!F17,Métaux!F17,'Pierre naturelle'!F17,Briques!F17,'Blocs de béton'!F17,Béton!F17,Plâtre!F17,Enduits!F17,'Bois et dérivés'!F17,Isolants!G18,Divers!F17,'Matériaux de construction non h'!F17)</f>
        <v>0</v>
      </c>
    </row>
    <row r="20" spans="2:6">
      <c r="B20">
        <f>CHOOSE('Gamme de matériau'!$C$3,Aucun!B18,'Vide et comble'!B18,Métaux!B18,'Pierre naturelle'!B18,Briques!B18,'Blocs de béton'!B18,Béton!B18,Plâtre!B18,Enduits!B18,'Bois et dérivés'!B18,Isolants!B19,Divers!B18,'Matériaux de construction non h'!B18)</f>
        <v>0</v>
      </c>
      <c r="C20">
        <f>CHOOSE('Gamme de matériau'!$C$3,Aucun!C18,'Vide et comble'!C18,Métaux!C18,'Pierre naturelle'!C18,Briques!C18,'Blocs de béton'!C18,Béton!C18,Plâtre!C18,Enduits!C18,'Bois et dérivés'!C18,Isolants!C19,Divers!C18,'Matériaux de construction non h'!C18)</f>
        <v>0</v>
      </c>
      <c r="D20">
        <f>CHOOSE('Gamme de matériau'!$C$3,Aucun!D18,'Vide et comble'!D18,Métaux!D18,'Pierre naturelle'!D18,Briques!D18,'Blocs de béton'!D18,Béton!D18,Plâtre!D18,Enduits!D18,'Bois et dérivés'!D18,Isolants!D19,Divers!D18,'Matériaux de construction non h'!D18)</f>
        <v>0</v>
      </c>
      <c r="E20">
        <f>CHOOSE('Gamme de matériau'!$C$3,Aucun!E18,'Vide et comble'!E18,Métaux!E18,'Pierre naturelle'!E18,Briques!E18,'Blocs de béton'!E18,Béton!E18,Plâtre!E18,Enduits!E18,'Bois et dérivés'!E18,Isolants!E19,Divers!E18,'Matériaux de construction non h'!E18)</f>
        <v>0</v>
      </c>
      <c r="F20">
        <f>CHOOSE('Gamme de matériau'!$C$3,Aucun!F18,'Vide et comble'!F18,Métaux!F18,'Pierre naturelle'!F18,Briques!F18,'Blocs de béton'!F18,Béton!F18,Plâtre!F18,Enduits!F18,'Bois et dérivés'!F18,Isolants!G19,Divers!F18,'Matériaux de construction non h'!F18)</f>
        <v>0</v>
      </c>
    </row>
    <row r="21" spans="2:6">
      <c r="B21">
        <f>CHOOSE('Gamme de matériau'!$C$3,Aucun!B19,'Vide et comble'!B19,Métaux!B19,'Pierre naturelle'!B19,Briques!B19,'Blocs de béton'!B19,Béton!B19,Plâtre!B19,Enduits!B19,'Bois et dérivés'!B19,Isolants!B20,Divers!B19,'Matériaux de construction non h'!B19)</f>
        <v>0</v>
      </c>
      <c r="C21">
        <f>CHOOSE('Gamme de matériau'!$C$3,Aucun!C19,'Vide et comble'!C19,Métaux!C19,'Pierre naturelle'!C19,Briques!C19,'Blocs de béton'!C19,Béton!C19,Plâtre!C19,Enduits!C19,'Bois et dérivés'!C19,Isolants!C20,Divers!C19,'Matériaux de construction non h'!C19)</f>
        <v>0</v>
      </c>
      <c r="D21">
        <f>CHOOSE('Gamme de matériau'!$C$3,Aucun!D19,'Vide et comble'!D19,Métaux!D19,'Pierre naturelle'!D19,Briques!D19,'Blocs de béton'!D19,Béton!D19,Plâtre!D19,Enduits!D19,'Bois et dérivés'!D19,Isolants!D20,Divers!D19,'Matériaux de construction non h'!D19)</f>
        <v>0</v>
      </c>
      <c r="E21">
        <f>CHOOSE('Gamme de matériau'!$C$3,Aucun!E19,'Vide et comble'!E19,Métaux!E19,'Pierre naturelle'!E19,Briques!E19,'Blocs de béton'!E19,Béton!E19,Plâtre!E19,Enduits!E19,'Bois et dérivés'!E19,Isolants!E20,Divers!E19,'Matériaux de construction non h'!E19)</f>
        <v>0</v>
      </c>
      <c r="F21">
        <f>CHOOSE('Gamme de matériau'!$C$3,Aucun!F19,'Vide et comble'!F19,Métaux!F19,'Pierre naturelle'!F19,Briques!F19,'Blocs de béton'!F19,Béton!F19,Plâtre!F19,Enduits!F19,'Bois et dérivés'!F19,Isolants!G20,Divers!F19,'Matériaux de construction non h'!F19)</f>
        <v>0</v>
      </c>
    </row>
    <row r="22" spans="2:6">
      <c r="B22">
        <f>CHOOSE('Gamme de matériau'!$C$3,Aucun!B20,'Vide et comble'!B20,Métaux!B20,'Pierre naturelle'!B20,Briques!B20,'Blocs de béton'!B20,Béton!B20,Plâtre!B20,Enduits!B20,'Bois et dérivés'!B20,Isolants!B21,Divers!B20,'Matériaux de construction non h'!B20)</f>
        <v>0</v>
      </c>
      <c r="C22">
        <f>CHOOSE('Gamme de matériau'!$C$3,Aucun!C20,'Vide et comble'!C20,Métaux!C20,'Pierre naturelle'!C20,Briques!C20,'Blocs de béton'!C20,Béton!C20,Plâtre!C20,Enduits!C20,'Bois et dérivés'!C20,Isolants!C21,Divers!C20,'Matériaux de construction non h'!C20)</f>
        <v>0</v>
      </c>
      <c r="D22">
        <f>CHOOSE('Gamme de matériau'!$C$3,Aucun!D20,'Vide et comble'!D20,Métaux!D20,'Pierre naturelle'!D20,Briques!D20,'Blocs de béton'!D20,Béton!D20,Plâtre!D20,Enduits!D20,'Bois et dérivés'!D20,Isolants!D21,Divers!D20,'Matériaux de construction non h'!D20)</f>
        <v>0</v>
      </c>
      <c r="E22">
        <f>CHOOSE('Gamme de matériau'!$C$3,Aucun!E20,'Vide et comble'!E20,Métaux!E20,'Pierre naturelle'!E20,Briques!E20,'Blocs de béton'!E20,Béton!E20,Plâtre!E20,Enduits!E20,'Bois et dérivés'!E20,Isolants!E21,Divers!E20,'Matériaux de construction non h'!E20)</f>
        <v>0</v>
      </c>
      <c r="F22">
        <f>CHOOSE('Gamme de matériau'!$C$3,Aucun!F20,'Vide et comble'!F20,Métaux!F20,'Pierre naturelle'!F20,Briques!F20,'Blocs de béton'!F20,Béton!F20,Plâtre!F20,Enduits!F20,'Bois et dérivés'!F20,Isolants!G21,Divers!F20,'Matériaux de construction non h'!F20)</f>
        <v>0</v>
      </c>
    </row>
    <row r="23" spans="2:6">
      <c r="B23">
        <f>CHOOSE('Gamme de matériau'!$C$3,Aucun!B21,'Vide et comble'!B21,Métaux!B21,'Pierre naturelle'!B21,Briques!B21,'Blocs de béton'!B21,Béton!B21,Plâtre!B21,Enduits!B21,'Bois et dérivés'!B21,Isolants!B22,Divers!B21,'Matériaux de construction non h'!B21)</f>
        <v>0</v>
      </c>
      <c r="C23">
        <f>CHOOSE('Gamme de matériau'!$C$3,Aucun!C21,'Vide et comble'!C21,Métaux!C21,'Pierre naturelle'!C21,Briques!C21,'Blocs de béton'!C21,Béton!C21,Plâtre!C21,Enduits!C21,'Bois et dérivés'!C21,Isolants!C22,Divers!C21,'Matériaux de construction non h'!C21)</f>
        <v>0</v>
      </c>
      <c r="D23">
        <f>CHOOSE('Gamme de matériau'!$C$3,Aucun!D21,'Vide et comble'!D21,Métaux!D21,'Pierre naturelle'!D21,Briques!D21,'Blocs de béton'!D21,Béton!D21,Plâtre!D21,Enduits!D21,'Bois et dérivés'!D21,Isolants!D22,Divers!D21,'Matériaux de construction non h'!D21)</f>
        <v>0</v>
      </c>
      <c r="E23">
        <f>CHOOSE('Gamme de matériau'!$C$3,Aucun!E21,'Vide et comble'!E21,Métaux!E21,'Pierre naturelle'!E21,Briques!E21,'Blocs de béton'!E21,Béton!E21,Plâtre!E21,Enduits!E21,'Bois et dérivés'!E21,Isolants!E22,Divers!E21,'Matériaux de construction non h'!E21)</f>
        <v>0</v>
      </c>
      <c r="F23">
        <f>CHOOSE('Gamme de matériau'!$C$3,Aucun!F21,'Vide et comble'!F21,Métaux!F21,'Pierre naturelle'!F21,Briques!F21,'Blocs de béton'!F21,Béton!F21,Plâtre!F21,Enduits!F21,'Bois et dérivés'!F21,Isolants!G22,Divers!F21,'Matériaux de construction non h'!F21)</f>
        <v>0</v>
      </c>
    </row>
    <row r="24" spans="2:6">
      <c r="B24">
        <f>CHOOSE('Gamme de matériau'!$C$3,Aucun!B22,'Vide et comble'!B22,Métaux!B22,'Pierre naturelle'!B22,Briques!B22,'Blocs de béton'!B22,Béton!B22,Plâtre!B22,Enduits!B22,'Bois et dérivés'!B22,Isolants!B23,Divers!B22,'Matériaux de construction non h'!B22)</f>
        <v>0</v>
      </c>
      <c r="C24">
        <f>CHOOSE('Gamme de matériau'!$C$3,Aucun!C22,'Vide et comble'!C22,Métaux!C22,'Pierre naturelle'!C22,Briques!C22,'Blocs de béton'!C22,Béton!C22,Plâtre!C22,Enduits!C22,'Bois et dérivés'!C22,Isolants!C23,Divers!C22,'Matériaux de construction non h'!C22)</f>
        <v>0</v>
      </c>
      <c r="D24">
        <f>CHOOSE('Gamme de matériau'!$C$3,Aucun!D22,'Vide et comble'!D22,Métaux!D22,'Pierre naturelle'!D22,Briques!D22,'Blocs de béton'!D22,Béton!D22,Plâtre!D22,Enduits!D22,'Bois et dérivés'!D22,Isolants!D23,Divers!D22,'Matériaux de construction non h'!D22)</f>
        <v>0</v>
      </c>
      <c r="E24">
        <f>CHOOSE('Gamme de matériau'!$C$3,Aucun!E22,'Vide et comble'!E22,Métaux!E22,'Pierre naturelle'!E22,Briques!E22,'Blocs de béton'!E22,Béton!E22,Plâtre!E22,Enduits!E22,'Bois et dérivés'!E22,Isolants!E23,Divers!E22,'Matériaux de construction non h'!E22)</f>
        <v>0</v>
      </c>
      <c r="F24">
        <f>CHOOSE('Gamme de matériau'!$C$3,Aucun!F22,'Vide et comble'!F22,Métaux!F22,'Pierre naturelle'!F22,Briques!F22,'Blocs de béton'!F22,Béton!F22,Plâtre!F22,Enduits!F22,'Bois et dérivés'!F22,Isolants!G23,Divers!F22,'Matériaux de construction non h'!F22)</f>
        <v>0</v>
      </c>
    </row>
    <row r="25" spans="2:6">
      <c r="B25">
        <f>CHOOSE('Gamme de matériau'!$C$3,Aucun!B23,'Vide et comble'!B23,Métaux!B23,'Pierre naturelle'!B23,Briques!B23,'Blocs de béton'!B23,Béton!B23,Plâtre!B23,Enduits!B23,'Bois et dérivés'!B23,Isolants!B24,Divers!B23,'Matériaux de construction non h'!B23)</f>
        <v>0</v>
      </c>
      <c r="C25">
        <f>CHOOSE('Gamme de matériau'!$C$3,Aucun!C23,'Vide et comble'!C23,Métaux!C23,'Pierre naturelle'!C23,Briques!C23,'Blocs de béton'!C23,Béton!C23,Plâtre!C23,Enduits!C23,'Bois et dérivés'!C23,Isolants!C24,Divers!C23,'Matériaux de construction non h'!C23)</f>
        <v>0</v>
      </c>
      <c r="D25">
        <f>CHOOSE('Gamme de matériau'!$C$3,Aucun!D23,'Vide et comble'!D23,Métaux!D23,'Pierre naturelle'!D23,Briques!D23,'Blocs de béton'!D23,Béton!D23,Plâtre!D23,Enduits!D23,'Bois et dérivés'!D23,Isolants!D24,Divers!D23,'Matériaux de construction non h'!D23)</f>
        <v>0</v>
      </c>
      <c r="E25">
        <f>CHOOSE('Gamme de matériau'!$C$3,Aucun!E23,'Vide et comble'!E23,Métaux!E23,'Pierre naturelle'!E23,Briques!E23,'Blocs de béton'!E23,Béton!E23,Plâtre!E23,Enduits!E23,'Bois et dérivés'!E23,Isolants!E24,Divers!E23,'Matériaux de construction non h'!E23)</f>
        <v>0</v>
      </c>
      <c r="F25">
        <f>CHOOSE('Gamme de matériau'!$C$3,Aucun!F23,'Vide et comble'!F23,Métaux!F23,'Pierre naturelle'!F23,Briques!F23,'Blocs de béton'!F23,Béton!F23,Plâtre!F23,Enduits!F23,'Bois et dérivés'!F23,Isolants!G24,Divers!F23,'Matériaux de construction non h'!F23)</f>
        <v>0</v>
      </c>
    </row>
    <row r="26" spans="2:6">
      <c r="B26">
        <f>CHOOSE('Gamme de matériau'!$C$3,Aucun!B24,'Vide et comble'!B24,Métaux!B24,'Pierre naturelle'!B24,Briques!B24,'Blocs de béton'!B24,Béton!B24,Plâtre!B24,Enduits!B24,'Bois et dérivés'!B24,Isolants!B25,Divers!B24,'Matériaux de construction non h'!B24)</f>
        <v>0</v>
      </c>
      <c r="C26">
        <f>CHOOSE('Gamme de matériau'!$C$3,Aucun!C24,'Vide et comble'!C24,Métaux!C24,'Pierre naturelle'!C24,Briques!C24,'Blocs de béton'!C24,Béton!C24,Plâtre!C24,Enduits!C24,'Bois et dérivés'!C24,Isolants!C25,Divers!C24,'Matériaux de construction non h'!C24)</f>
        <v>0</v>
      </c>
      <c r="D26">
        <f>CHOOSE('Gamme de matériau'!$C$3,Aucun!D24,'Vide et comble'!D24,Métaux!D24,'Pierre naturelle'!D24,Briques!D24,'Blocs de béton'!D24,Béton!D24,Plâtre!D24,Enduits!D24,'Bois et dérivés'!D24,Isolants!D25,Divers!D24,'Matériaux de construction non h'!D24)</f>
        <v>0</v>
      </c>
      <c r="E26">
        <f>CHOOSE('Gamme de matériau'!$C$3,Aucun!E24,'Vide et comble'!E24,Métaux!E24,'Pierre naturelle'!E24,Briques!E24,'Blocs de béton'!E24,Béton!E24,Plâtre!E24,Enduits!E24,'Bois et dérivés'!E24,Isolants!E25,Divers!E24,'Matériaux de construction non h'!E24)</f>
        <v>0</v>
      </c>
      <c r="F26">
        <f>CHOOSE('Gamme de matériau'!$C$3,Aucun!F24,'Vide et comble'!F24,Métaux!F24,'Pierre naturelle'!F24,Briques!F24,'Blocs de béton'!F24,Béton!F24,Plâtre!F24,Enduits!F24,'Bois et dérivés'!F24,Isolants!G25,Divers!F24,'Matériaux de construction non h'!F24)</f>
        <v>0</v>
      </c>
    </row>
    <row r="27" spans="2:6">
      <c r="B27">
        <f>CHOOSE('Gamme de matériau'!$C$3,Aucun!B25,'Vide et comble'!B25,Métaux!B25,'Pierre naturelle'!B25,Briques!B25,'Blocs de béton'!B25,Béton!B25,Plâtre!B25,Enduits!B25,'Bois et dérivés'!B25,Isolants!B26,Divers!B25,'Matériaux de construction non h'!B25)</f>
        <v>0</v>
      </c>
      <c r="C27">
        <f>CHOOSE('Gamme de matériau'!$C$3,Aucun!C25,'Vide et comble'!C25,Métaux!C25,'Pierre naturelle'!C25,Briques!C25,'Blocs de béton'!C25,Béton!C25,Plâtre!C25,Enduits!C25,'Bois et dérivés'!C25,Isolants!C26,Divers!C25,'Matériaux de construction non h'!C25)</f>
        <v>0</v>
      </c>
      <c r="D27">
        <f>CHOOSE('Gamme de matériau'!$C$3,Aucun!D25,'Vide et comble'!D25,Métaux!D25,'Pierre naturelle'!D25,Briques!D25,'Blocs de béton'!D25,Béton!D25,Plâtre!D25,Enduits!D25,'Bois et dérivés'!D25,Isolants!D26,Divers!D25,'Matériaux de construction non h'!D25)</f>
        <v>0</v>
      </c>
      <c r="E27">
        <f>CHOOSE('Gamme de matériau'!$C$3,Aucun!E25,'Vide et comble'!E25,Métaux!E25,'Pierre naturelle'!E25,Briques!E25,'Blocs de béton'!E25,Béton!E25,Plâtre!E25,Enduits!E25,'Bois et dérivés'!E25,Isolants!E26,Divers!E25,'Matériaux de construction non h'!E25)</f>
        <v>0</v>
      </c>
      <c r="F27">
        <f>CHOOSE('Gamme de matériau'!$C$3,Aucun!F25,'Vide et comble'!F25,Métaux!F25,'Pierre naturelle'!F25,Briques!F25,'Blocs de béton'!F25,Béton!F25,Plâtre!F25,Enduits!F25,'Bois et dérivés'!F25,Isolants!G26,Divers!F25,'Matériaux de construction non h'!F25)</f>
        <v>0</v>
      </c>
    </row>
    <row r="28" spans="2:6">
      <c r="B28">
        <f>CHOOSE('Gamme de matériau'!$C$3,Aucun!B26,'Vide et comble'!B26,Métaux!B26,'Pierre naturelle'!B26,Briques!B26,'Blocs de béton'!B26,Béton!B26,Plâtre!B26,Enduits!B26,'Bois et dérivés'!B26,Isolants!B27,Divers!B26,'Matériaux de construction non h'!B26)</f>
        <v>0</v>
      </c>
      <c r="C28">
        <f>CHOOSE('Gamme de matériau'!$C$3,Aucun!C26,'Vide et comble'!C26,Métaux!C26,'Pierre naturelle'!C26,Briques!C26,'Blocs de béton'!C26,Béton!C26,Plâtre!C26,Enduits!C26,'Bois et dérivés'!C26,Isolants!C27,Divers!C26,'Matériaux de construction non h'!C26)</f>
        <v>0</v>
      </c>
      <c r="D28">
        <f>CHOOSE('Gamme de matériau'!$C$3,Aucun!D26,'Vide et comble'!D26,Métaux!D26,'Pierre naturelle'!D26,Briques!D26,'Blocs de béton'!D26,Béton!D26,Plâtre!D26,Enduits!D26,'Bois et dérivés'!D26,Isolants!D27,Divers!D26,'Matériaux de construction non h'!D26)</f>
        <v>0</v>
      </c>
      <c r="E28">
        <f>CHOOSE('Gamme de matériau'!$C$3,Aucun!E26,'Vide et comble'!E26,Métaux!E26,'Pierre naturelle'!E26,Briques!E26,'Blocs de béton'!E26,Béton!E26,Plâtre!E26,Enduits!E26,'Bois et dérivés'!E26,Isolants!E27,Divers!E26,'Matériaux de construction non h'!E26)</f>
        <v>0</v>
      </c>
      <c r="F28">
        <f>CHOOSE('Gamme de matériau'!$C$3,Aucun!F26,'Vide et comble'!F26,Métaux!F26,'Pierre naturelle'!F26,Briques!F26,'Blocs de béton'!F26,Béton!F26,Plâtre!F26,Enduits!F26,'Bois et dérivés'!F26,Isolants!G27,Divers!F26,'Matériaux de construction non h'!F26)</f>
        <v>0</v>
      </c>
    </row>
    <row r="29" spans="2:6">
      <c r="B29">
        <f>CHOOSE('Gamme de matériau'!$C$3,Aucun!B27,'Vide et comble'!B27,Métaux!B27,'Pierre naturelle'!B27,Briques!B27,'Blocs de béton'!B27,Béton!B27,Plâtre!B27,Enduits!B27,'Bois et dérivés'!B27,Isolants!B28,Divers!B27,'Matériaux de construction non h'!B27)</f>
        <v>0</v>
      </c>
      <c r="C29">
        <f>CHOOSE('Gamme de matériau'!$C$3,Aucun!C27,'Vide et comble'!C27,Métaux!C27,'Pierre naturelle'!C27,Briques!C27,'Blocs de béton'!C27,Béton!C27,Plâtre!C27,Enduits!C27,'Bois et dérivés'!C27,Isolants!C28,Divers!C27,'Matériaux de construction non h'!C27)</f>
        <v>0</v>
      </c>
      <c r="D29">
        <f>CHOOSE('Gamme de matériau'!$C$3,Aucun!D27,'Vide et comble'!D27,Métaux!D27,'Pierre naturelle'!D27,Briques!D27,'Blocs de béton'!D27,Béton!D27,Plâtre!D27,Enduits!D27,'Bois et dérivés'!D27,Isolants!D28,Divers!D27,'Matériaux de construction non h'!D27)</f>
        <v>0</v>
      </c>
      <c r="E29">
        <f>CHOOSE('Gamme de matériau'!$C$3,Aucun!E27,'Vide et comble'!E27,Métaux!E27,'Pierre naturelle'!E27,Briques!E27,'Blocs de béton'!E27,Béton!E27,Plâtre!E27,Enduits!E27,'Bois et dérivés'!E27,Isolants!E28,Divers!E27,'Matériaux de construction non h'!E27)</f>
        <v>0</v>
      </c>
      <c r="F29">
        <f>CHOOSE('Gamme de matériau'!$C$3,Aucun!F27,'Vide et comble'!F27,Métaux!F27,'Pierre naturelle'!F27,Briques!F27,'Blocs de béton'!F27,Béton!F27,Plâtre!F27,Enduits!F27,'Bois et dérivés'!F27,Isolants!G28,Divers!F27,'Matériaux de construction non h'!F27)</f>
        <v>0</v>
      </c>
    </row>
    <row r="30" spans="2:6">
      <c r="B30">
        <f>CHOOSE('Gamme de matériau'!$C$3,Aucun!B28,'Vide et comble'!B28,Métaux!B28,'Pierre naturelle'!B28,Briques!B28,'Blocs de béton'!B28,Béton!B28,Plâtre!B28,Enduits!B28,'Bois et dérivés'!B28,Isolants!B29,Divers!B28,'Matériaux de construction non h'!B28)</f>
        <v>0</v>
      </c>
      <c r="C30">
        <f>CHOOSE('Gamme de matériau'!$C$3,Aucun!C28,'Vide et comble'!C28,Métaux!C28,'Pierre naturelle'!C28,Briques!C28,'Blocs de béton'!C28,Béton!C28,Plâtre!C28,Enduits!C28,'Bois et dérivés'!C28,Isolants!C29,Divers!C28,'Matériaux de construction non h'!C28)</f>
        <v>0</v>
      </c>
      <c r="D30">
        <f>CHOOSE('Gamme de matériau'!$C$3,Aucun!D28,'Vide et comble'!D28,Métaux!D28,'Pierre naturelle'!D28,Briques!D28,'Blocs de béton'!D28,Béton!D28,Plâtre!D28,Enduits!D28,'Bois et dérivés'!D28,Isolants!D29,Divers!D28,'Matériaux de construction non h'!D28)</f>
        <v>0</v>
      </c>
      <c r="E30">
        <f>CHOOSE('Gamme de matériau'!$C$3,Aucun!E28,'Vide et comble'!E28,Métaux!E28,'Pierre naturelle'!E28,Briques!E28,'Blocs de béton'!E28,Béton!E28,Plâtre!E28,Enduits!E28,'Bois et dérivés'!E28,Isolants!E29,Divers!E28,'Matériaux de construction non h'!E28)</f>
        <v>0</v>
      </c>
      <c r="F30">
        <f>CHOOSE('Gamme de matériau'!$C$3,Aucun!F28,'Vide et comble'!F28,Métaux!F28,'Pierre naturelle'!F28,Briques!F28,'Blocs de béton'!F28,Béton!F28,Plâtre!F28,Enduits!F28,'Bois et dérivés'!F28,Isolants!G29,Divers!F28,'Matériaux de construction non h'!F28)</f>
        <v>0</v>
      </c>
    </row>
    <row r="31" spans="2:6">
      <c r="B31">
        <f>CHOOSE('Gamme de matériau'!$C$3,Aucun!B29,'Vide et comble'!B29,Métaux!B29,'Pierre naturelle'!B29,Briques!B29,'Blocs de béton'!B29,Béton!B29,Plâtre!B29,Enduits!B29,'Bois et dérivés'!B29,Isolants!B30,Divers!B29,'Matériaux de construction non h'!B29)</f>
        <v>0</v>
      </c>
      <c r="C31">
        <f>CHOOSE('Gamme de matériau'!$C$3,Aucun!C29,'Vide et comble'!C29,Métaux!C29,'Pierre naturelle'!C29,Briques!C29,'Blocs de béton'!C29,Béton!C29,Plâtre!C29,Enduits!C29,'Bois et dérivés'!C29,Isolants!C30,Divers!C29,'Matériaux de construction non h'!C29)</f>
        <v>0</v>
      </c>
      <c r="D31">
        <f>CHOOSE('Gamme de matériau'!$C$3,Aucun!D29,'Vide et comble'!D29,Métaux!D29,'Pierre naturelle'!D29,Briques!D29,'Blocs de béton'!D29,Béton!D29,Plâtre!D29,Enduits!D29,'Bois et dérivés'!D29,Isolants!D30,Divers!D29,'Matériaux de construction non h'!D29)</f>
        <v>0</v>
      </c>
      <c r="E31">
        <f>CHOOSE('Gamme de matériau'!$C$3,Aucun!E29,'Vide et comble'!E29,Métaux!E29,'Pierre naturelle'!E29,Briques!E29,'Blocs de béton'!E29,Béton!E29,Plâtre!E29,Enduits!E29,'Bois et dérivés'!E29,Isolants!E30,Divers!E29,'Matériaux de construction non h'!E29)</f>
        <v>0</v>
      </c>
      <c r="F31">
        <f>CHOOSE('Gamme de matériau'!$C$3,Aucun!F29,'Vide et comble'!F29,Métaux!F29,'Pierre naturelle'!F29,Briques!F29,'Blocs de béton'!F29,Béton!F29,Plâtre!F29,Enduits!F29,'Bois et dérivés'!F29,Isolants!G30,Divers!F29,'Matériaux de construction non h'!F29)</f>
        <v>0</v>
      </c>
    </row>
    <row r="32" spans="2:6">
      <c r="B32">
        <f>CHOOSE('Gamme de matériau'!$C$3,Aucun!B30,'Vide et comble'!B30,Métaux!B30,'Pierre naturelle'!B30,Briques!B30,'Blocs de béton'!B30,Béton!B30,Plâtre!B30,Enduits!B30,'Bois et dérivés'!B30,Isolants!B31,Divers!B30,'Matériaux de construction non h'!B30)</f>
        <v>0</v>
      </c>
      <c r="C32">
        <f>CHOOSE('Gamme de matériau'!$C$3,Aucun!C30,'Vide et comble'!C30,Métaux!C30,'Pierre naturelle'!C30,Briques!C30,'Blocs de béton'!C30,Béton!C30,Plâtre!C30,Enduits!C30,'Bois et dérivés'!C30,Isolants!C31,Divers!C30,'Matériaux de construction non h'!C30)</f>
        <v>0</v>
      </c>
      <c r="D32">
        <f>CHOOSE('Gamme de matériau'!$C$3,Aucun!D30,'Vide et comble'!D30,Métaux!D30,'Pierre naturelle'!D30,Briques!D30,'Blocs de béton'!D30,Béton!D30,Plâtre!D30,Enduits!D30,'Bois et dérivés'!D30,Isolants!D31,Divers!D30,'Matériaux de construction non h'!D30)</f>
        <v>0</v>
      </c>
      <c r="E32">
        <f>CHOOSE('Gamme de matériau'!$C$3,Aucun!E30,'Vide et comble'!E30,Métaux!E30,'Pierre naturelle'!E30,Briques!E30,'Blocs de béton'!E30,Béton!E30,Plâtre!E30,Enduits!E30,'Bois et dérivés'!E30,Isolants!E31,Divers!E30,'Matériaux de construction non h'!E30)</f>
        <v>0</v>
      </c>
      <c r="F32">
        <f>CHOOSE('Gamme de matériau'!$C$3,Aucun!F30,'Vide et comble'!F30,Métaux!F30,'Pierre naturelle'!F30,Briques!F30,'Blocs de béton'!F30,Béton!F30,Plâtre!F30,Enduits!F30,'Bois et dérivés'!F30,Isolants!G31,Divers!F30,'Matériaux de construction non h'!F30)</f>
        <v>0</v>
      </c>
    </row>
    <row r="33" spans="2:6">
      <c r="B33">
        <f>CHOOSE('Gamme de matériau'!$C$3,Aucun!B31,'Vide et comble'!B31,Métaux!B31,'Pierre naturelle'!B31,Briques!B31,'Blocs de béton'!B31,Béton!B31,Plâtre!B31,Enduits!B31,'Bois et dérivés'!B31,Isolants!B32,Divers!B31,'Matériaux de construction non h'!B31)</f>
        <v>0</v>
      </c>
      <c r="C33">
        <f>CHOOSE('Gamme de matériau'!$C$3,Aucun!C31,'Vide et comble'!C31,Métaux!C31,'Pierre naturelle'!C31,Briques!C31,'Blocs de béton'!C31,Béton!C31,Plâtre!C31,Enduits!C31,'Bois et dérivés'!C31,Isolants!C32,Divers!C31,'Matériaux de construction non h'!C31)</f>
        <v>0</v>
      </c>
      <c r="D33">
        <f>CHOOSE('Gamme de matériau'!$C$3,Aucun!D31,'Vide et comble'!D31,Métaux!D31,'Pierre naturelle'!D31,Briques!D31,'Blocs de béton'!D31,Béton!D31,Plâtre!D31,Enduits!D31,'Bois et dérivés'!D31,Isolants!D32,Divers!D31,'Matériaux de construction non h'!D31)</f>
        <v>0</v>
      </c>
      <c r="E33">
        <f>CHOOSE('Gamme de matériau'!$C$3,Aucun!E31,'Vide et comble'!E31,Métaux!E31,'Pierre naturelle'!E31,Briques!E31,'Blocs de béton'!E31,Béton!E31,Plâtre!E31,Enduits!E31,'Bois et dérivés'!E31,Isolants!E32,Divers!E31,'Matériaux de construction non h'!E31)</f>
        <v>0</v>
      </c>
      <c r="F33">
        <f>CHOOSE('Gamme de matériau'!$C$3,Aucun!F31,'Vide et comble'!F31,Métaux!F31,'Pierre naturelle'!F31,Briques!F31,'Blocs de béton'!F31,Béton!F31,Plâtre!F31,Enduits!F31,'Bois et dérivés'!F31,Isolants!G32,Divers!F31,'Matériaux de construction non h'!F31)</f>
        <v>0</v>
      </c>
    </row>
    <row r="34" spans="2:6">
      <c r="B34">
        <f>CHOOSE('Gamme de matériau'!$C$3,Aucun!B32,'Vide et comble'!B32,Métaux!B32,'Pierre naturelle'!B32,Briques!B32,'Blocs de béton'!B32,Béton!B32,Plâtre!B32,Enduits!B32,'Bois et dérivés'!B32,Isolants!B33,Divers!B32,'Matériaux de construction non h'!B32)</f>
        <v>0</v>
      </c>
      <c r="C34">
        <f>CHOOSE('Gamme de matériau'!$C$3,Aucun!C32,'Vide et comble'!C32,Métaux!C32,'Pierre naturelle'!C32,Briques!C32,'Blocs de béton'!C32,Béton!C32,Plâtre!C32,Enduits!C32,'Bois et dérivés'!C32,Isolants!C33,Divers!C32,'Matériaux de construction non h'!C32)</f>
        <v>0</v>
      </c>
      <c r="D34">
        <f>CHOOSE('Gamme de matériau'!$C$3,Aucun!D32,'Vide et comble'!D32,Métaux!D32,'Pierre naturelle'!D32,Briques!D32,'Blocs de béton'!D32,Béton!D32,Plâtre!D32,Enduits!D32,'Bois et dérivés'!D32,Isolants!D33,Divers!D32,'Matériaux de construction non h'!D32)</f>
        <v>0</v>
      </c>
      <c r="E34">
        <f>CHOOSE('Gamme de matériau'!$C$3,Aucun!E32,'Vide et comble'!E32,Métaux!E32,'Pierre naturelle'!E32,Briques!E32,'Blocs de béton'!E32,Béton!E32,Plâtre!E32,Enduits!E32,'Bois et dérivés'!E32,Isolants!E33,Divers!E32,'Matériaux de construction non h'!E32)</f>
        <v>0</v>
      </c>
      <c r="F34">
        <f>CHOOSE('Gamme de matériau'!$C$3,Aucun!F32,'Vide et comble'!F32,Métaux!F32,'Pierre naturelle'!F32,Briques!F32,'Blocs de béton'!F32,Béton!F32,Plâtre!F32,Enduits!F32,'Bois et dérivés'!F32,Isolants!G33,Divers!F32,'Matériaux de construction non h'!F32)</f>
        <v>0</v>
      </c>
    </row>
    <row r="35" spans="2:6">
      <c r="B35">
        <f>CHOOSE('Gamme de matériau'!$C$3,Aucun!B33,'Vide et comble'!B33,Métaux!B33,'Pierre naturelle'!B33,Briques!B33,'Blocs de béton'!B33,Béton!B33,Plâtre!B33,Enduits!B33,'Bois et dérivés'!B33,Isolants!B34,Divers!B33,'Matériaux de construction non h'!B33)</f>
        <v>0</v>
      </c>
      <c r="C35">
        <f>CHOOSE('Gamme de matériau'!$C$3,Aucun!C33,'Vide et comble'!C33,Métaux!C33,'Pierre naturelle'!C33,Briques!C33,'Blocs de béton'!C33,Béton!C33,Plâtre!C33,Enduits!C33,'Bois et dérivés'!C33,Isolants!C34,Divers!C33,'Matériaux de construction non h'!C33)</f>
        <v>0</v>
      </c>
      <c r="D35">
        <f>CHOOSE('Gamme de matériau'!$C$3,Aucun!D33,'Vide et comble'!D33,Métaux!D33,'Pierre naturelle'!D33,Briques!D33,'Blocs de béton'!D33,Béton!D33,Plâtre!D33,Enduits!D33,'Bois et dérivés'!D33,Isolants!D34,Divers!D33,'Matériaux de construction non h'!D33)</f>
        <v>0</v>
      </c>
      <c r="E35">
        <f>CHOOSE('Gamme de matériau'!$C$3,Aucun!E33,'Vide et comble'!E33,Métaux!E33,'Pierre naturelle'!E33,Briques!E33,'Blocs de béton'!E33,Béton!E33,Plâtre!E33,Enduits!E33,'Bois et dérivés'!E33,Isolants!E34,Divers!E33,'Matériaux de construction non h'!E33)</f>
        <v>0</v>
      </c>
      <c r="F35">
        <f>CHOOSE('Gamme de matériau'!$C$3,Aucun!F33,'Vide et comble'!F33,Métaux!F33,'Pierre naturelle'!F33,Briques!F33,'Blocs de béton'!F33,Béton!F33,Plâtre!F33,Enduits!F33,'Bois et dérivés'!F33,Isolants!G34,Divers!F33,'Matériaux de construction non h'!F33)</f>
        <v>0</v>
      </c>
    </row>
    <row r="36" spans="2:6">
      <c r="B36">
        <f>CHOOSE('Gamme de matériau'!$C$3,Aucun!B34,'Vide et comble'!B34,Métaux!B34,'Pierre naturelle'!B34,Briques!B34,'Blocs de béton'!B34,Béton!B34,Plâtre!B34,Enduits!B34,'Bois et dérivés'!B34,Isolants!B35,Divers!B34,'Matériaux de construction non h'!B34)</f>
        <v>0</v>
      </c>
      <c r="C36">
        <f>CHOOSE('Gamme de matériau'!$C$3,Aucun!C34,'Vide et comble'!C34,Métaux!C34,'Pierre naturelle'!C34,Briques!C34,'Blocs de béton'!C34,Béton!C34,Plâtre!C34,Enduits!C34,'Bois et dérivés'!C34,Isolants!C35,Divers!C34,'Matériaux de construction non h'!C34)</f>
        <v>0</v>
      </c>
      <c r="D36">
        <f>CHOOSE('Gamme de matériau'!$C$3,Aucun!D34,'Vide et comble'!D34,Métaux!D34,'Pierre naturelle'!D34,Briques!D34,'Blocs de béton'!D34,Béton!D34,Plâtre!D34,Enduits!D34,'Bois et dérivés'!D34,Isolants!D35,Divers!D34,'Matériaux de construction non h'!D34)</f>
        <v>0</v>
      </c>
      <c r="E36">
        <f>CHOOSE('Gamme de matériau'!$C$3,Aucun!E34,'Vide et comble'!E34,Métaux!E34,'Pierre naturelle'!E34,Briques!E34,'Blocs de béton'!E34,Béton!E34,Plâtre!E34,Enduits!E34,'Bois et dérivés'!E34,Isolants!E35,Divers!E34,'Matériaux de construction non h'!E34)</f>
        <v>0</v>
      </c>
      <c r="F36">
        <f>CHOOSE('Gamme de matériau'!$C$3,Aucun!F34,'Vide et comble'!F34,Métaux!F34,'Pierre naturelle'!F34,Briques!F34,'Blocs de béton'!F34,Béton!F34,Plâtre!F34,Enduits!F34,'Bois et dérivés'!F34,Isolants!G35,Divers!F34,'Matériaux de construction non h'!F34)</f>
        <v>0</v>
      </c>
    </row>
    <row r="37" spans="2:6">
      <c r="B37">
        <f>CHOOSE('Gamme de matériau'!$C$3,Aucun!B35,'Vide et comble'!B35,Métaux!B35,'Pierre naturelle'!B35,Briques!B35,'Blocs de béton'!B35,Béton!B35,Plâtre!B35,Enduits!B35,'Bois et dérivés'!B35,Isolants!B36,Divers!B35,'Matériaux de construction non h'!B35)</f>
        <v>0</v>
      </c>
      <c r="C37">
        <f>CHOOSE('Gamme de matériau'!$C$3,Aucun!C35,'Vide et comble'!C35,Métaux!C35,'Pierre naturelle'!C35,Briques!C35,'Blocs de béton'!C35,Béton!C35,Plâtre!C35,Enduits!C35,'Bois et dérivés'!C35,Isolants!C36,Divers!C35,'Matériaux de construction non h'!C35)</f>
        <v>0</v>
      </c>
      <c r="D37">
        <f>CHOOSE('Gamme de matériau'!$C$3,Aucun!D35,'Vide et comble'!D35,Métaux!D35,'Pierre naturelle'!D35,Briques!D35,'Blocs de béton'!D35,Béton!D35,Plâtre!D35,Enduits!D35,'Bois et dérivés'!D35,Isolants!D36,Divers!D35,'Matériaux de construction non h'!D35)</f>
        <v>0</v>
      </c>
      <c r="E37">
        <f>CHOOSE('Gamme de matériau'!$C$3,Aucun!E35,'Vide et comble'!E35,Métaux!E35,'Pierre naturelle'!E35,Briques!E35,'Blocs de béton'!E35,Béton!E35,Plâtre!E35,Enduits!E35,'Bois et dérivés'!E35,Isolants!E36,Divers!E35,'Matériaux de construction non h'!E35)</f>
        <v>0</v>
      </c>
      <c r="F37">
        <f>CHOOSE('Gamme de matériau'!$C$3,Aucun!F35,'Vide et comble'!F35,Métaux!F35,'Pierre naturelle'!F35,Briques!F35,'Blocs de béton'!F35,Béton!F35,Plâtre!F35,Enduits!F35,'Bois et dérivés'!F35,Isolants!G36,Divers!F35,'Matériaux de construction non h'!F35)</f>
        <v>0</v>
      </c>
    </row>
    <row r="38" spans="2:6">
      <c r="B38">
        <f>CHOOSE('Gamme de matériau'!$C$3,Aucun!B36,'Vide et comble'!B36,Métaux!B36,'Pierre naturelle'!B36,Briques!B36,'Blocs de béton'!B36,Béton!B36,Plâtre!B36,Enduits!B36,'Bois et dérivés'!B36,Isolants!B37,Divers!B36,'Matériaux de construction non h'!B36)</f>
        <v>0</v>
      </c>
      <c r="C38">
        <f>CHOOSE('Gamme de matériau'!$C$3,Aucun!C36,'Vide et comble'!C36,Métaux!C36,'Pierre naturelle'!C36,Briques!C36,'Blocs de béton'!C36,Béton!C36,Plâtre!C36,Enduits!C36,'Bois et dérivés'!C36,Isolants!C37,Divers!C36,'Matériaux de construction non h'!C36)</f>
        <v>0</v>
      </c>
      <c r="D38">
        <f>CHOOSE('Gamme de matériau'!$C$3,Aucun!D36,'Vide et comble'!D36,Métaux!D36,'Pierre naturelle'!D36,Briques!D36,'Blocs de béton'!D36,Béton!D36,Plâtre!D36,Enduits!D36,'Bois et dérivés'!D36,Isolants!D37,Divers!D36,'Matériaux de construction non h'!D36)</f>
        <v>0</v>
      </c>
      <c r="E38">
        <f>CHOOSE('Gamme de matériau'!$C$3,Aucun!E36,'Vide et comble'!E36,Métaux!E36,'Pierre naturelle'!E36,Briques!E36,'Blocs de béton'!E36,Béton!E36,Plâtre!E36,Enduits!E36,'Bois et dérivés'!E36,Isolants!E37,Divers!E36,'Matériaux de construction non h'!E36)</f>
        <v>0</v>
      </c>
      <c r="F38">
        <f>CHOOSE('Gamme de matériau'!$C$3,Aucun!F36,'Vide et comble'!F36,Métaux!F36,'Pierre naturelle'!F36,Briques!F36,'Blocs de béton'!F36,Béton!F36,Plâtre!F36,Enduits!F36,'Bois et dérivés'!F36,Isolants!G37,Divers!F36,'Matériaux de construction non h'!F36)</f>
        <v>0</v>
      </c>
    </row>
    <row r="39" spans="2:6">
      <c r="B39">
        <f>CHOOSE('Gamme de matériau'!$C$3,Aucun!B37,'Vide et comble'!B37,Métaux!B37,'Pierre naturelle'!B37,Briques!B37,'Blocs de béton'!B37,Béton!B37,Plâtre!B37,Enduits!B37,'Bois et dérivés'!B37,Isolants!B38,Divers!B37,'Matériaux de construction non h'!B37)</f>
        <v>0</v>
      </c>
      <c r="C39">
        <f>CHOOSE('Gamme de matériau'!$C$3,Aucun!C37,'Vide et comble'!C37,Métaux!C37,'Pierre naturelle'!C37,Briques!C37,'Blocs de béton'!C37,Béton!C37,Plâtre!C37,Enduits!C37,'Bois et dérivés'!C37,Isolants!C38,Divers!C37,'Matériaux de construction non h'!C37)</f>
        <v>0</v>
      </c>
      <c r="D39">
        <f>CHOOSE('Gamme de matériau'!$C$3,Aucun!D37,'Vide et comble'!D37,Métaux!D37,'Pierre naturelle'!D37,Briques!D37,'Blocs de béton'!D37,Béton!D37,Plâtre!D37,Enduits!D37,'Bois et dérivés'!D37,Isolants!D38,Divers!D37,'Matériaux de construction non h'!D37)</f>
        <v>0</v>
      </c>
      <c r="E39">
        <f>CHOOSE('Gamme de matériau'!$C$3,Aucun!E37,'Vide et comble'!E37,Métaux!E37,'Pierre naturelle'!E37,Briques!E37,'Blocs de béton'!E37,Béton!E37,Plâtre!E37,Enduits!E37,'Bois et dérivés'!E37,Isolants!E38,Divers!E37,'Matériaux de construction non h'!E37)</f>
        <v>0</v>
      </c>
      <c r="F39">
        <f>CHOOSE('Gamme de matériau'!$C$3,Aucun!F37,'Vide et comble'!F37,Métaux!F37,'Pierre naturelle'!F37,Briques!F37,'Blocs de béton'!F37,Béton!F37,Plâtre!F37,Enduits!F37,'Bois et dérivés'!F37,Isolants!G38,Divers!F37,'Matériaux de construction non h'!F37)</f>
        <v>0</v>
      </c>
    </row>
    <row r="40" spans="2:6">
      <c r="B40">
        <f>CHOOSE('Gamme de matériau'!$C$3,Aucun!B38,'Vide et comble'!B38,Métaux!B38,'Pierre naturelle'!B38,Briques!B38,'Blocs de béton'!B38,Béton!B38,Plâtre!B38,Enduits!B38,'Bois et dérivés'!B38,Isolants!B39,Divers!B38,'Matériaux de construction non h'!B38)</f>
        <v>0</v>
      </c>
      <c r="C40">
        <f>CHOOSE('Gamme de matériau'!$C$3,Aucun!C38,'Vide et comble'!C38,Métaux!C38,'Pierre naturelle'!C38,Briques!C38,'Blocs de béton'!C38,Béton!C38,Plâtre!C38,Enduits!C38,'Bois et dérivés'!C38,Isolants!C39,Divers!C38,'Matériaux de construction non h'!C38)</f>
        <v>0</v>
      </c>
      <c r="D40">
        <f>CHOOSE('Gamme de matériau'!$C$3,Aucun!D38,'Vide et comble'!D38,Métaux!D38,'Pierre naturelle'!D38,Briques!D38,'Blocs de béton'!D38,Béton!D38,Plâtre!D38,Enduits!D38,'Bois et dérivés'!D38,Isolants!D39,Divers!D38,'Matériaux de construction non h'!D38)</f>
        <v>0</v>
      </c>
      <c r="E40">
        <f>CHOOSE('Gamme de matériau'!$C$3,Aucun!E38,'Vide et comble'!E38,Métaux!E38,'Pierre naturelle'!E38,Briques!E38,'Blocs de béton'!E38,Béton!E38,Plâtre!E38,Enduits!E38,'Bois et dérivés'!E38,Isolants!E39,Divers!E38,'Matériaux de construction non h'!E38)</f>
        <v>0</v>
      </c>
      <c r="F40">
        <f>CHOOSE('Gamme de matériau'!$C$3,Aucun!F38,'Vide et comble'!F38,Métaux!F38,'Pierre naturelle'!F38,Briques!F38,'Blocs de béton'!F38,Béton!F38,Plâtre!F38,Enduits!F38,'Bois et dérivés'!F38,Isolants!G39,Divers!F38,'Matériaux de construction non h'!F38)</f>
        <v>0</v>
      </c>
    </row>
    <row r="41" spans="2:6">
      <c r="B41">
        <f>CHOOSE('Gamme de matériau'!$C$3,Aucun!B39,'Vide et comble'!B39,Métaux!B39,'Pierre naturelle'!B39,Briques!B39,'Blocs de béton'!B39,Béton!B39,Plâtre!B39,Enduits!B39,'Bois et dérivés'!B39,Isolants!B40,Divers!B39,'Matériaux de construction non h'!B39)</f>
        <v>0</v>
      </c>
      <c r="C41">
        <f>CHOOSE('Gamme de matériau'!$C$3,Aucun!C39,'Vide et comble'!C39,Métaux!C39,'Pierre naturelle'!C39,Briques!C39,'Blocs de béton'!C39,Béton!C39,Plâtre!C39,Enduits!C39,'Bois et dérivés'!C39,Isolants!C40,Divers!C39,'Matériaux de construction non h'!C39)</f>
        <v>0</v>
      </c>
      <c r="D41">
        <f>CHOOSE('Gamme de matériau'!$C$3,Aucun!D39,'Vide et comble'!D39,Métaux!D39,'Pierre naturelle'!D39,Briques!D39,'Blocs de béton'!D39,Béton!D39,Plâtre!D39,Enduits!D39,'Bois et dérivés'!D39,Isolants!D40,Divers!D39,'Matériaux de construction non h'!D39)</f>
        <v>0</v>
      </c>
      <c r="E41">
        <f>CHOOSE('Gamme de matériau'!$C$3,Aucun!E39,'Vide et comble'!E39,Métaux!E39,'Pierre naturelle'!E39,Briques!E39,'Blocs de béton'!E39,Béton!E39,Plâtre!E39,Enduits!E39,'Bois et dérivés'!E39,Isolants!E40,Divers!E39,'Matériaux de construction non h'!E39)</f>
        <v>0</v>
      </c>
      <c r="F41">
        <f>CHOOSE('Gamme de matériau'!$C$3,Aucun!F39,'Vide et comble'!F39,Métaux!F39,'Pierre naturelle'!F39,Briques!F39,'Blocs de béton'!F39,Béton!F39,Plâtre!F39,Enduits!F39,'Bois et dérivés'!F39,Isolants!G40,Divers!F39,'Matériaux de construction non h'!F39)</f>
        <v>0</v>
      </c>
    </row>
    <row r="42" spans="2:6">
      <c r="B42">
        <f>CHOOSE('Gamme de matériau'!$C$3,Aucun!B40,'Vide et comble'!B40,Métaux!B40,'Pierre naturelle'!B40,Briques!B40,'Blocs de béton'!B40,Béton!B40,Plâtre!B40,Enduits!B40,'Bois et dérivés'!B40,Isolants!B41,Divers!B40,'Matériaux de construction non h'!B40)</f>
        <v>0</v>
      </c>
      <c r="C42">
        <f>CHOOSE('Gamme de matériau'!$C$3,Aucun!C40,'Vide et comble'!C40,Métaux!C40,'Pierre naturelle'!C40,Briques!C40,'Blocs de béton'!C40,Béton!C40,Plâtre!C40,Enduits!C40,'Bois et dérivés'!C40,Isolants!C41,Divers!C40,'Matériaux de construction non h'!C40)</f>
        <v>0</v>
      </c>
      <c r="D42">
        <f>CHOOSE('Gamme de matériau'!$C$3,Aucun!D40,'Vide et comble'!D40,Métaux!D40,'Pierre naturelle'!D40,Briques!D40,'Blocs de béton'!D40,Béton!D40,Plâtre!D40,Enduits!D40,'Bois et dérivés'!D40,Isolants!D41,Divers!D40,'Matériaux de construction non h'!D40)</f>
        <v>0</v>
      </c>
      <c r="E42">
        <f>CHOOSE('Gamme de matériau'!$C$3,Aucun!E40,'Vide et comble'!E40,Métaux!E40,'Pierre naturelle'!E40,Briques!E40,'Blocs de béton'!E40,Béton!E40,Plâtre!E40,Enduits!E40,'Bois et dérivés'!E40,Isolants!E41,Divers!E40,'Matériaux de construction non h'!E40)</f>
        <v>0</v>
      </c>
      <c r="F42">
        <f>CHOOSE('Gamme de matériau'!$C$3,Aucun!F40,'Vide et comble'!F40,Métaux!F40,'Pierre naturelle'!F40,Briques!F40,'Blocs de béton'!F40,Béton!F40,Plâtre!F40,Enduits!F40,'Bois et dérivés'!F40,Isolants!G41,Divers!F40,'Matériaux de construction non h'!F40)</f>
        <v>0</v>
      </c>
    </row>
    <row r="43" spans="2:6">
      <c r="B43">
        <f>CHOOSE('Gamme de matériau'!$C$3,Aucun!B41,'Vide et comble'!B41,Métaux!B41,'Pierre naturelle'!B41,Briques!B41,'Blocs de béton'!B41,Béton!B41,Plâtre!B41,Enduits!B41,'Bois et dérivés'!B41,Isolants!B42,Divers!B41,'Matériaux de construction non h'!B41)</f>
        <v>0</v>
      </c>
      <c r="C43">
        <f>CHOOSE('Gamme de matériau'!$C$3,Aucun!C41,'Vide et comble'!C41,Métaux!C41,'Pierre naturelle'!C41,Briques!C41,'Blocs de béton'!C41,Béton!C41,Plâtre!C41,Enduits!C41,'Bois et dérivés'!C41,Isolants!C42,Divers!C41,'Matériaux de construction non h'!C41)</f>
        <v>0</v>
      </c>
      <c r="D43">
        <f>CHOOSE('Gamme de matériau'!$C$3,Aucun!D41,'Vide et comble'!D41,Métaux!D41,'Pierre naturelle'!D41,Briques!D41,'Blocs de béton'!D41,Béton!D41,Plâtre!D41,Enduits!D41,'Bois et dérivés'!D41,Isolants!D42,Divers!D41,'Matériaux de construction non h'!D41)</f>
        <v>0</v>
      </c>
      <c r="E43">
        <f>CHOOSE('Gamme de matériau'!$C$3,Aucun!E41,'Vide et comble'!E41,Métaux!E41,'Pierre naturelle'!E41,Briques!E41,'Blocs de béton'!E41,Béton!E41,Plâtre!E41,Enduits!E41,'Bois et dérivés'!E41,Isolants!E42,Divers!E41,'Matériaux de construction non h'!E41)</f>
        <v>0</v>
      </c>
      <c r="F43">
        <f>CHOOSE('Gamme de matériau'!$C$3,Aucun!F41,'Vide et comble'!F41,Métaux!F41,'Pierre naturelle'!F41,Briques!F41,'Blocs de béton'!F41,Béton!F41,Plâtre!F41,Enduits!F41,'Bois et dérivés'!F41,Isolants!G42,Divers!F41,'Matériaux de construction non h'!F41)</f>
        <v>0</v>
      </c>
    </row>
    <row r="44" spans="2:6">
      <c r="B44">
        <f>CHOOSE('Gamme de matériau'!$C$3,Aucun!B42,'Vide et comble'!B42,Métaux!B42,'Pierre naturelle'!B42,Briques!B42,'Blocs de béton'!B42,Béton!B42,Plâtre!B42,Enduits!B42,'Bois et dérivés'!B42,Isolants!B43,Divers!B42,'Matériaux de construction non h'!B42)</f>
        <v>0</v>
      </c>
      <c r="C44">
        <f>CHOOSE('Gamme de matériau'!$C$3,Aucun!C42,'Vide et comble'!C42,Métaux!C42,'Pierre naturelle'!C42,Briques!C42,'Blocs de béton'!C42,Béton!C42,Plâtre!C42,Enduits!C42,'Bois et dérivés'!C42,Isolants!C43,Divers!C42,'Matériaux de construction non h'!C42)</f>
        <v>0</v>
      </c>
      <c r="D44">
        <f>CHOOSE('Gamme de matériau'!$C$3,Aucun!D42,'Vide et comble'!D42,Métaux!D42,'Pierre naturelle'!D42,Briques!D42,'Blocs de béton'!D42,Béton!D42,Plâtre!D42,Enduits!D42,'Bois et dérivés'!D42,Isolants!D43,Divers!D42,'Matériaux de construction non h'!D42)</f>
        <v>0</v>
      </c>
      <c r="E44">
        <f>CHOOSE('Gamme de matériau'!$C$3,Aucun!E42,'Vide et comble'!E42,Métaux!E42,'Pierre naturelle'!E42,Briques!E42,'Blocs de béton'!E42,Béton!E42,Plâtre!E42,Enduits!E42,'Bois et dérivés'!E42,Isolants!E43,Divers!E42,'Matériaux de construction non h'!E42)</f>
        <v>0</v>
      </c>
      <c r="F44">
        <f>CHOOSE('Gamme de matériau'!$C$3,Aucun!F42,'Vide et comble'!F42,Métaux!F42,'Pierre naturelle'!F42,Briques!F42,'Blocs de béton'!F42,Béton!F42,Plâtre!F42,Enduits!F42,'Bois et dérivés'!F42,Isolants!G43,Divers!F42,'Matériaux de construction non h'!F42)</f>
        <v>0</v>
      </c>
    </row>
    <row r="45" spans="2:6">
      <c r="B45">
        <f>CHOOSE('Gamme de matériau'!$C$3,Aucun!B43,'Vide et comble'!B43,Métaux!B43,'Pierre naturelle'!B43,Briques!B43,'Blocs de béton'!B43,Béton!B43,Plâtre!B43,Enduits!B43,'Bois et dérivés'!B43,Isolants!B44,Divers!B43,'Matériaux de construction non h'!B43)</f>
        <v>0</v>
      </c>
      <c r="C45">
        <f>CHOOSE('Gamme de matériau'!$C$3,Aucun!C43,'Vide et comble'!C43,Métaux!C43,'Pierre naturelle'!C43,Briques!C43,'Blocs de béton'!C43,Béton!C43,Plâtre!C43,Enduits!C43,'Bois et dérivés'!C43,Isolants!C44,Divers!C43,'Matériaux de construction non h'!C43)</f>
        <v>0</v>
      </c>
      <c r="D45">
        <f>CHOOSE('Gamme de matériau'!$C$3,Aucun!D43,'Vide et comble'!D43,Métaux!D43,'Pierre naturelle'!D43,Briques!D43,'Blocs de béton'!D43,Béton!D43,Plâtre!D43,Enduits!D43,'Bois et dérivés'!D43,Isolants!D44,Divers!D43,'Matériaux de construction non h'!D43)</f>
        <v>0</v>
      </c>
      <c r="E45">
        <f>CHOOSE('Gamme de matériau'!$C$3,Aucun!E43,'Vide et comble'!E43,Métaux!E43,'Pierre naturelle'!E43,Briques!E43,'Blocs de béton'!E43,Béton!E43,Plâtre!E43,Enduits!E43,'Bois et dérivés'!E43,Isolants!E44,Divers!E43,'Matériaux de construction non h'!E43)</f>
        <v>0</v>
      </c>
      <c r="F45">
        <f>CHOOSE('Gamme de matériau'!$C$3,Aucun!F43,'Vide et comble'!F43,Métaux!F43,'Pierre naturelle'!F43,Briques!F43,'Blocs de béton'!F43,Béton!F43,Plâtre!F43,Enduits!F43,'Bois et dérivés'!F43,Isolants!G44,Divers!F43,'Matériaux de construction non h'!F43)</f>
        <v>0</v>
      </c>
    </row>
    <row r="46" spans="2:6">
      <c r="B46">
        <f>CHOOSE('Gamme de matériau'!$C$3,Aucun!B44,'Vide et comble'!B44,Métaux!B44,'Pierre naturelle'!B44,Briques!B44,'Blocs de béton'!B44,Béton!B44,Plâtre!B44,Enduits!B44,'Bois et dérivés'!B44,Isolants!B45,Divers!B44,'Matériaux de construction non h'!B44)</f>
        <v>0</v>
      </c>
      <c r="C46">
        <f>CHOOSE('Gamme de matériau'!$C$3,Aucun!C44,'Vide et comble'!C44,Métaux!C44,'Pierre naturelle'!C44,Briques!C44,'Blocs de béton'!C44,Béton!C44,Plâtre!C44,Enduits!C44,'Bois et dérivés'!C44,Isolants!C45,Divers!C44,'Matériaux de construction non h'!C44)</f>
        <v>0</v>
      </c>
      <c r="D46">
        <f>CHOOSE('Gamme de matériau'!$C$3,Aucun!D44,'Vide et comble'!D44,Métaux!D44,'Pierre naturelle'!D44,Briques!D44,'Blocs de béton'!D44,Béton!D44,Plâtre!D44,Enduits!D44,'Bois et dérivés'!D44,Isolants!D45,Divers!D44,'Matériaux de construction non h'!D44)</f>
        <v>0</v>
      </c>
      <c r="E46">
        <f>CHOOSE('Gamme de matériau'!$C$3,Aucun!E44,'Vide et comble'!E44,Métaux!E44,'Pierre naturelle'!E44,Briques!E44,'Blocs de béton'!E44,Béton!E44,Plâtre!E44,Enduits!E44,'Bois et dérivés'!E44,Isolants!E45,Divers!E44,'Matériaux de construction non h'!E44)</f>
        <v>0</v>
      </c>
      <c r="F46">
        <f>CHOOSE('Gamme de matériau'!$C$3,Aucun!F44,'Vide et comble'!F44,Métaux!F44,'Pierre naturelle'!F44,Briques!F44,'Blocs de béton'!F44,Béton!F44,Plâtre!F44,Enduits!F44,'Bois et dérivés'!F44,Isolants!G45,Divers!F44,'Matériaux de construction non h'!F44)</f>
        <v>0</v>
      </c>
    </row>
    <row r="47" spans="2:6">
      <c r="B47">
        <f>CHOOSE('Gamme de matériau'!$C$3,Aucun!B45,'Vide et comble'!B45,Métaux!B45,'Pierre naturelle'!B45,Briques!B45,'Blocs de béton'!B45,Béton!B45,Plâtre!B45,Enduits!B45,'Bois et dérivés'!B45,Isolants!B46,Divers!B45,'Matériaux de construction non h'!B45)</f>
        <v>0</v>
      </c>
      <c r="C47">
        <f>CHOOSE('Gamme de matériau'!$C$3,Aucun!C45,'Vide et comble'!C45,Métaux!C45,'Pierre naturelle'!C45,Briques!C45,'Blocs de béton'!C45,Béton!C45,Plâtre!C45,Enduits!C45,'Bois et dérivés'!C45,Isolants!C46,Divers!C45,'Matériaux de construction non h'!C45)</f>
        <v>0</v>
      </c>
      <c r="D47">
        <f>CHOOSE('Gamme de matériau'!$C$3,Aucun!D45,'Vide et comble'!D45,Métaux!D45,'Pierre naturelle'!D45,Briques!D45,'Blocs de béton'!D45,Béton!D45,Plâtre!D45,Enduits!D45,'Bois et dérivés'!D45,Isolants!D46,Divers!D45,'Matériaux de construction non h'!D45)</f>
        <v>0</v>
      </c>
      <c r="E47">
        <f>CHOOSE('Gamme de matériau'!$C$3,Aucun!E45,'Vide et comble'!E45,Métaux!E45,'Pierre naturelle'!E45,Briques!E45,'Blocs de béton'!E45,Béton!E45,Plâtre!E45,Enduits!E45,'Bois et dérivés'!E45,Isolants!E46,Divers!E45,'Matériaux de construction non h'!E45)</f>
        <v>0</v>
      </c>
      <c r="F47">
        <f>CHOOSE('Gamme de matériau'!$C$3,Aucun!F45,'Vide et comble'!F45,Métaux!F45,'Pierre naturelle'!F45,Briques!F45,'Blocs de béton'!F45,Béton!F45,Plâtre!F45,Enduits!F45,'Bois et dérivés'!F45,Isolants!G46,Divers!F45,'Matériaux de construction non h'!F45)</f>
        <v>0</v>
      </c>
    </row>
    <row r="48" spans="2:6">
      <c r="B48">
        <f>CHOOSE('Gamme de matériau'!$C$3,Aucun!B46,'Vide et comble'!B46,Métaux!B46,'Pierre naturelle'!B46,Briques!B46,'Blocs de béton'!B46,Béton!B46,Plâtre!B46,Enduits!B46,'Bois et dérivés'!B46,Isolants!B47,Divers!B46,'Matériaux de construction non h'!B46)</f>
        <v>0</v>
      </c>
      <c r="C48">
        <f>CHOOSE('Gamme de matériau'!$C$3,Aucun!C46,'Vide et comble'!C46,Métaux!C46,'Pierre naturelle'!C46,Briques!C46,'Blocs de béton'!C46,Béton!C46,Plâtre!C46,Enduits!C46,'Bois et dérivés'!C46,Isolants!C47,Divers!C46,'Matériaux de construction non h'!C46)</f>
        <v>0</v>
      </c>
      <c r="D48">
        <f>CHOOSE('Gamme de matériau'!$C$3,Aucun!D46,'Vide et comble'!D46,Métaux!D46,'Pierre naturelle'!D46,Briques!D46,'Blocs de béton'!D46,Béton!D46,Plâtre!D46,Enduits!D46,'Bois et dérivés'!D46,Isolants!D47,Divers!D46,'Matériaux de construction non h'!D46)</f>
        <v>0</v>
      </c>
      <c r="E48">
        <f>CHOOSE('Gamme de matériau'!$C$3,Aucun!E46,'Vide et comble'!E46,Métaux!E46,'Pierre naturelle'!E46,Briques!E46,'Blocs de béton'!E46,Béton!E46,Plâtre!E46,Enduits!E46,'Bois et dérivés'!E46,Isolants!E47,Divers!E46,'Matériaux de construction non h'!E46)</f>
        <v>0</v>
      </c>
      <c r="F48">
        <f>CHOOSE('Gamme de matériau'!$C$3,Aucun!F46,'Vide et comble'!F46,Métaux!F46,'Pierre naturelle'!F46,Briques!F46,'Blocs de béton'!F46,Béton!F46,Plâtre!F46,Enduits!F46,'Bois et dérivés'!F46,Isolants!G47,Divers!F46,'Matériaux de construction non h'!F46)</f>
        <v>0</v>
      </c>
    </row>
    <row r="49" spans="2:6">
      <c r="B49">
        <f>CHOOSE('Gamme de matériau'!$C$3,Aucun!B47,'Vide et comble'!B47,Métaux!B47,'Pierre naturelle'!B47,Briques!B47,'Blocs de béton'!B47,Béton!B47,Plâtre!B47,Enduits!B47,'Bois et dérivés'!B47,Isolants!B48,Divers!B47,'Matériaux de construction non h'!B47)</f>
        <v>0</v>
      </c>
      <c r="C49">
        <f>CHOOSE('Gamme de matériau'!$C$3,Aucun!C47,'Vide et comble'!C47,Métaux!C47,'Pierre naturelle'!C47,Briques!C47,'Blocs de béton'!C47,Béton!C47,Plâtre!C47,Enduits!C47,'Bois et dérivés'!C47,Isolants!C48,Divers!C47,'Matériaux de construction non h'!C47)</f>
        <v>0</v>
      </c>
      <c r="D49">
        <f>CHOOSE('Gamme de matériau'!$C$3,Aucun!D47,'Vide et comble'!D47,Métaux!D47,'Pierre naturelle'!D47,Briques!D47,'Blocs de béton'!D47,Béton!D47,Plâtre!D47,Enduits!D47,'Bois et dérivés'!D47,Isolants!D48,Divers!D47,'Matériaux de construction non h'!D47)</f>
        <v>0</v>
      </c>
      <c r="E49">
        <f>CHOOSE('Gamme de matériau'!$C$3,Aucun!E47,'Vide et comble'!E47,Métaux!E47,'Pierre naturelle'!E47,Briques!E47,'Blocs de béton'!E47,Béton!E47,Plâtre!E47,Enduits!E47,'Bois et dérivés'!E47,Isolants!E48,Divers!E47,'Matériaux de construction non h'!E47)</f>
        <v>0</v>
      </c>
      <c r="F49">
        <f>CHOOSE('Gamme de matériau'!$C$3,Aucun!F47,'Vide et comble'!F47,Métaux!F47,'Pierre naturelle'!F47,Briques!F47,'Blocs de béton'!F47,Béton!F47,Plâtre!F47,Enduits!F47,'Bois et dérivés'!F47,Isolants!G48,Divers!F47,'Matériaux de construction non h'!F47)</f>
        <v>0</v>
      </c>
    </row>
    <row r="50" spans="2:6">
      <c r="B50">
        <f>CHOOSE('Gamme de matériau'!$C$3,Aucun!B48,'Vide et comble'!B48,Métaux!B48,'Pierre naturelle'!B48,Briques!B48,'Blocs de béton'!B48,Béton!B48,Plâtre!B48,Enduits!B48,'Bois et dérivés'!B48,Isolants!B49,Divers!B48,'Matériaux de construction non h'!B48)</f>
        <v>0</v>
      </c>
      <c r="C50">
        <f>CHOOSE('Gamme de matériau'!$C$3,Aucun!C48,'Vide et comble'!C48,Métaux!C48,'Pierre naturelle'!C48,Briques!C48,'Blocs de béton'!C48,Béton!C48,Plâtre!C48,Enduits!C48,'Bois et dérivés'!C48,Isolants!C49,Divers!C48,'Matériaux de construction non h'!C48)</f>
        <v>0</v>
      </c>
      <c r="D50">
        <f>CHOOSE('Gamme de matériau'!$C$3,Aucun!D48,'Vide et comble'!D48,Métaux!D48,'Pierre naturelle'!D48,Briques!D48,'Blocs de béton'!D48,Béton!D48,Plâtre!D48,Enduits!D48,'Bois et dérivés'!D48,Isolants!D49,Divers!D48,'Matériaux de construction non h'!D48)</f>
        <v>0</v>
      </c>
      <c r="E50">
        <f>CHOOSE('Gamme de matériau'!$C$3,Aucun!E48,'Vide et comble'!E48,Métaux!E48,'Pierre naturelle'!E48,Briques!E48,'Blocs de béton'!E48,Béton!E48,Plâtre!E48,Enduits!E48,'Bois et dérivés'!E48,Isolants!E49,Divers!E48,'Matériaux de construction non h'!E48)</f>
        <v>0</v>
      </c>
      <c r="F50">
        <f>CHOOSE('Gamme de matériau'!$C$3,Aucun!F48,'Vide et comble'!F48,Métaux!F48,'Pierre naturelle'!F48,Briques!F48,'Blocs de béton'!F48,Béton!F48,Plâtre!F48,Enduits!F48,'Bois et dérivés'!F48,Isolants!G49,Divers!F48,'Matériaux de construction non h'!F48)</f>
        <v>0</v>
      </c>
    </row>
  </sheetData>
  <mergeCells count="1">
    <mergeCell ref="B2:F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39994506668294322"/>
  </sheetPr>
  <dimension ref="B2:G50"/>
  <sheetViews>
    <sheetView workbookViewId="0">
      <selection activeCell="J19" sqref="J19"/>
    </sheetView>
  </sheetViews>
  <sheetFormatPr baseColWidth="10" defaultColWidth="11" defaultRowHeight="14.4"/>
  <cols>
    <col min="2" max="2" width="14" customWidth="1"/>
  </cols>
  <sheetData>
    <row r="2" spans="2:7" s="2" customFormat="1">
      <c r="B2" s="129" t="s">
        <v>166</v>
      </c>
      <c r="C2" s="129"/>
      <c r="D2" s="129"/>
      <c r="E2" s="129"/>
      <c r="F2" s="129"/>
      <c r="G2" s="2" t="s">
        <v>136</v>
      </c>
    </row>
    <row r="3" spans="2:7">
      <c r="B3">
        <f>CHOOSE('Gamme de matériau'!$C$4,Aucun!B1,'Vide et comble'!B1,Métaux!B1,'Pierre naturelle'!B1,Briques!B1,'Blocs de béton'!B1,Béton!B1,Plâtre!B1,Enduits!B1,'Bois et dérivés'!B1,Isolants!B2,Divers!B1,'Matériaux de construction non h'!B1)</f>
        <v>0</v>
      </c>
      <c r="C3">
        <f>CHOOSE('Gamme de matériau'!$C$4,Aucun!C1,'Vide et comble'!C1,Métaux!C1,'Pierre naturelle'!C1,Briques!C1,'Blocs de béton'!C1,Béton!C1,Plâtre!C1,Enduits!C1,'Bois et dérivés'!C1,Isolants!C2,Divers!C1,'Matériaux de construction non h'!C1)</f>
        <v>0</v>
      </c>
      <c r="D3">
        <f>CHOOSE('Gamme de matériau'!$C$4,Aucun!D1,'Vide et comble'!D1,Métaux!D1,'Pierre naturelle'!D1,Briques!D1,'Blocs de béton'!D1,Béton!D1,Plâtre!D1,Enduits!D1,'Bois et dérivés'!D1,Isolants!D2,Divers!D1,'Matériaux de construction non h'!D1)</f>
        <v>0</v>
      </c>
      <c r="E3">
        <f>CHOOSE('Gamme de matériau'!$C$4,Aucun!E1,'Vide et comble'!E1,Métaux!E1,'Pierre naturelle'!E1,Briques!E1,'Blocs de béton'!E1,Béton!E1,Plâtre!E1,Enduits!E1,'Bois et dérivés'!E1,Isolants!E2,Divers!E1,'Matériaux de construction non h'!E1)</f>
        <v>0</v>
      </c>
      <c r="F3">
        <f>CHOOSE('Gamme de matériau'!$C$4,Aucun!F1,'Vide et comble'!F1,Métaux!F1,'Pierre naturelle'!F1,Briques!F1,'Blocs de béton'!F1,Béton!F1,Plâtre!F1,Enduits!F1,'Bois et dérivés'!F1,Isolants!G2,Divers!F1,'Matériaux de construction non h'!F1)</f>
        <v>0</v>
      </c>
      <c r="G3">
        <v>1</v>
      </c>
    </row>
    <row r="4" spans="2:7">
      <c r="B4">
        <f>CHOOSE('Gamme de matériau'!$C$4,Aucun!B2,'Vide et comble'!B2,Métaux!B2,'Pierre naturelle'!B2,Briques!B2,'Blocs de béton'!B2,Béton!B2,Plâtre!B2,Enduits!B2,'Bois et dérivés'!B2,Isolants!B3,Divers!B2,'Matériaux de construction non h'!B2)</f>
        <v>0</v>
      </c>
      <c r="C4">
        <f>CHOOSE('Gamme de matériau'!$C$4,Aucun!C2,'Vide et comble'!C2,Métaux!C2,'Pierre naturelle'!C2,Briques!C2,'Blocs de béton'!C2,Béton!C2,Plâtre!C2,Enduits!C2,'Bois et dérivés'!C2,Isolants!C3,Divers!C2,'Matériaux de construction non h'!C2)</f>
        <v>0</v>
      </c>
      <c r="D4">
        <f>CHOOSE('Gamme de matériau'!$C$4,Aucun!D2,'Vide et comble'!D2,Métaux!D2,'Pierre naturelle'!D2,Briques!D2,'Blocs de béton'!D2,Béton!D2,Plâtre!D2,Enduits!D2,'Bois et dérivés'!D2,Isolants!D3,Divers!D2,'Matériaux de construction non h'!D2)</f>
        <v>0</v>
      </c>
      <c r="E4">
        <f>CHOOSE('Gamme de matériau'!$C$4,Aucun!E2,'Vide et comble'!E2,Métaux!E2,'Pierre naturelle'!E2,Briques!E2,'Blocs de béton'!E2,Béton!E2,Plâtre!E2,Enduits!E2,'Bois et dérivés'!E2,Isolants!E3,Divers!E2,'Matériaux de construction non h'!E2)</f>
        <v>0</v>
      </c>
      <c r="F4">
        <f>CHOOSE('Gamme de matériau'!$C$4,Aucun!F2,'Vide et comble'!F2,Métaux!F2,'Pierre naturelle'!F2,Briques!F2,'Blocs de béton'!F2,Béton!F2,Plâtre!F2,Enduits!F2,'Bois et dérivés'!F2,Isolants!G3,Divers!F2,'Matériaux de construction non h'!F2)</f>
        <v>0</v>
      </c>
    </row>
    <row r="5" spans="2:7">
      <c r="B5">
        <f>CHOOSE('Gamme de matériau'!$C$4,Aucun!B3,'Vide et comble'!B3,Métaux!B3,'Pierre naturelle'!B3,Briques!B3,'Blocs de béton'!B3,Béton!B3,Plâtre!B3,Enduits!B3,'Bois et dérivés'!B3,Isolants!B4,Divers!B3,'Matériaux de construction non h'!B3)</f>
        <v>0</v>
      </c>
      <c r="C5">
        <f>CHOOSE('Gamme de matériau'!$C$4,Aucun!C3,'Vide et comble'!C3,Métaux!C3,'Pierre naturelle'!C3,Briques!C3,'Blocs de béton'!C3,Béton!C3,Plâtre!C3,Enduits!C3,'Bois et dérivés'!C3,Isolants!C4,Divers!C3,'Matériaux de construction non h'!C3)</f>
        <v>0</v>
      </c>
      <c r="D5">
        <f>CHOOSE('Gamme de matériau'!$C$4,Aucun!D3,'Vide et comble'!D3,Métaux!D3,'Pierre naturelle'!D3,Briques!D3,'Blocs de béton'!D3,Béton!D3,Plâtre!D3,Enduits!D3,'Bois et dérivés'!D3,Isolants!D4,Divers!D3,'Matériaux de construction non h'!D3)</f>
        <v>0</v>
      </c>
      <c r="E5">
        <f>CHOOSE('Gamme de matériau'!$C$4,Aucun!E3,'Vide et comble'!E3,Métaux!E3,'Pierre naturelle'!E3,Briques!E3,'Blocs de béton'!E3,Béton!E3,Plâtre!E3,Enduits!E3,'Bois et dérivés'!E3,Isolants!E4,Divers!E3,'Matériaux de construction non h'!E3)</f>
        <v>0</v>
      </c>
      <c r="F5">
        <f>CHOOSE('Gamme de matériau'!$C$4,Aucun!F3,'Vide et comble'!F3,Métaux!F3,'Pierre naturelle'!F3,Briques!F3,'Blocs de béton'!F3,Béton!F3,Plâtre!F3,Enduits!F3,'Bois et dérivés'!F3,Isolants!G4,Divers!F3,'Matériaux de construction non h'!F3)</f>
        <v>0</v>
      </c>
    </row>
    <row r="6" spans="2:7">
      <c r="B6">
        <f>CHOOSE('Gamme de matériau'!$C$4,Aucun!B4,'Vide et comble'!B4,Métaux!B4,'Pierre naturelle'!B4,Briques!B4,'Blocs de béton'!B4,Béton!B4,Plâtre!B4,Enduits!B4,'Bois et dérivés'!B4,Isolants!B5,Divers!B4,'Matériaux de construction non h'!B4)</f>
        <v>0</v>
      </c>
      <c r="C6">
        <f>CHOOSE('Gamme de matériau'!$C$4,Aucun!C4,'Vide et comble'!C4,Métaux!C4,'Pierre naturelle'!C4,Briques!C4,'Blocs de béton'!C4,Béton!C4,Plâtre!C4,Enduits!C4,'Bois et dérivés'!C4,Isolants!C5,Divers!C4,'Matériaux de construction non h'!C4)</f>
        <v>0</v>
      </c>
      <c r="D6">
        <f>CHOOSE('Gamme de matériau'!$C$4,Aucun!D4,'Vide et comble'!D4,Métaux!D4,'Pierre naturelle'!D4,Briques!D4,'Blocs de béton'!D4,Béton!D4,Plâtre!D4,Enduits!D4,'Bois et dérivés'!D4,Isolants!D5,Divers!D4,'Matériaux de construction non h'!D4)</f>
        <v>0</v>
      </c>
      <c r="E6">
        <f>CHOOSE('Gamme de matériau'!$C$4,Aucun!E4,'Vide et comble'!E4,Métaux!E4,'Pierre naturelle'!E4,Briques!E4,'Blocs de béton'!E4,Béton!E4,Plâtre!E4,Enduits!E4,'Bois et dérivés'!E4,Isolants!E5,Divers!E4,'Matériaux de construction non h'!E4)</f>
        <v>0</v>
      </c>
      <c r="F6">
        <f>CHOOSE('Gamme de matériau'!$C$4,Aucun!F4,'Vide et comble'!F4,Métaux!F4,'Pierre naturelle'!F4,Briques!F4,'Blocs de béton'!F4,Béton!F4,Plâtre!F4,Enduits!F4,'Bois et dérivés'!F4,Isolants!G5,Divers!F4,'Matériaux de construction non h'!F4)</f>
        <v>0</v>
      </c>
    </row>
    <row r="7" spans="2:7">
      <c r="B7">
        <f>CHOOSE('Gamme de matériau'!$C$4,Aucun!B5,'Vide et comble'!B5,Métaux!B5,'Pierre naturelle'!B5,Briques!B5,'Blocs de béton'!B5,Béton!B5,Plâtre!B5,Enduits!B5,'Bois et dérivés'!B5,Isolants!B6,Divers!B5,'Matériaux de construction non h'!B5)</f>
        <v>0</v>
      </c>
      <c r="C7">
        <f>CHOOSE('Gamme de matériau'!$C$4,Aucun!C5,'Vide et comble'!C5,Métaux!C5,'Pierre naturelle'!C5,Briques!C5,'Blocs de béton'!C5,Béton!C5,Plâtre!C5,Enduits!C5,'Bois et dérivés'!C5,Isolants!C6,Divers!C5,'Matériaux de construction non h'!C5)</f>
        <v>0</v>
      </c>
      <c r="D7">
        <f>CHOOSE('Gamme de matériau'!$C$4,Aucun!D5,'Vide et comble'!D5,Métaux!D5,'Pierre naturelle'!D5,Briques!D5,'Blocs de béton'!D5,Béton!D5,Plâtre!D5,Enduits!D5,'Bois et dérivés'!D5,Isolants!D6,Divers!D5,'Matériaux de construction non h'!D5)</f>
        <v>0</v>
      </c>
      <c r="E7">
        <f>CHOOSE('Gamme de matériau'!$C$4,Aucun!E5,'Vide et comble'!E5,Métaux!E5,'Pierre naturelle'!E5,Briques!E5,'Blocs de béton'!E5,Béton!E5,Plâtre!E5,Enduits!E5,'Bois et dérivés'!E5,Isolants!E6,Divers!E5,'Matériaux de construction non h'!E5)</f>
        <v>0</v>
      </c>
      <c r="F7">
        <f>CHOOSE('Gamme de matériau'!$C$4,Aucun!F5,'Vide et comble'!F5,Métaux!F5,'Pierre naturelle'!F5,Briques!F5,'Blocs de béton'!F5,Béton!F5,Plâtre!F5,Enduits!F5,'Bois et dérivés'!F5,Isolants!G6,Divers!F5,'Matériaux de construction non h'!F5)</f>
        <v>0</v>
      </c>
    </row>
    <row r="8" spans="2:7">
      <c r="B8">
        <f>CHOOSE('Gamme de matériau'!$C$4,Aucun!B6,'Vide et comble'!B6,Métaux!B6,'Pierre naturelle'!B6,Briques!B6,'Blocs de béton'!B6,Béton!B6,Plâtre!B6,Enduits!B6,'Bois et dérivés'!B6,Isolants!B7,Divers!B6,'Matériaux de construction non h'!B6)</f>
        <v>0</v>
      </c>
      <c r="C8">
        <f>CHOOSE('Gamme de matériau'!$C$4,Aucun!C6,'Vide et comble'!C6,Métaux!C6,'Pierre naturelle'!C6,Briques!C6,'Blocs de béton'!C6,Béton!C6,Plâtre!C6,Enduits!C6,'Bois et dérivés'!C6,Isolants!C7,Divers!C6,'Matériaux de construction non h'!C6)</f>
        <v>0</v>
      </c>
      <c r="D8">
        <f>CHOOSE('Gamme de matériau'!$C$4,Aucun!D6,'Vide et comble'!D6,Métaux!D6,'Pierre naturelle'!D6,Briques!D6,'Blocs de béton'!D6,Béton!D6,Plâtre!D6,Enduits!D6,'Bois et dérivés'!D6,Isolants!D7,Divers!D6,'Matériaux de construction non h'!D6)</f>
        <v>0</v>
      </c>
      <c r="E8">
        <f>CHOOSE('Gamme de matériau'!$C$4,Aucun!E6,'Vide et comble'!E6,Métaux!E6,'Pierre naturelle'!E6,Briques!E6,'Blocs de béton'!E6,Béton!E6,Plâtre!E6,Enduits!E6,'Bois et dérivés'!E6,Isolants!E7,Divers!E6,'Matériaux de construction non h'!E6)</f>
        <v>0</v>
      </c>
      <c r="F8">
        <f>CHOOSE('Gamme de matériau'!$C$4,Aucun!F6,'Vide et comble'!F6,Métaux!F6,'Pierre naturelle'!F6,Briques!F6,'Blocs de béton'!F6,Béton!F6,Plâtre!F6,Enduits!F6,'Bois et dérivés'!F6,Isolants!G7,Divers!F6,'Matériaux de construction non h'!F6)</f>
        <v>0</v>
      </c>
    </row>
    <row r="9" spans="2:7">
      <c r="B9">
        <f>CHOOSE('Gamme de matériau'!$C$4,Aucun!B7,'Vide et comble'!B7,Métaux!B7,'Pierre naturelle'!B7,Briques!B7,'Blocs de béton'!B7,Béton!B7,Plâtre!B7,Enduits!B7,'Bois et dérivés'!B7,Isolants!B8,Divers!B7,'Matériaux de construction non h'!B7)</f>
        <v>0</v>
      </c>
      <c r="C9">
        <f>CHOOSE('Gamme de matériau'!$C$4,Aucun!C7,'Vide et comble'!C7,Métaux!C7,'Pierre naturelle'!C7,Briques!C7,'Blocs de béton'!C7,Béton!C7,Plâtre!C7,Enduits!C7,'Bois et dérivés'!C7,Isolants!C8,Divers!C7,'Matériaux de construction non h'!C7)</f>
        <v>0</v>
      </c>
      <c r="D9">
        <f>CHOOSE('Gamme de matériau'!$C$4,Aucun!D7,'Vide et comble'!D7,Métaux!D7,'Pierre naturelle'!D7,Briques!D7,'Blocs de béton'!D7,Béton!D7,Plâtre!D7,Enduits!D7,'Bois et dérivés'!D7,Isolants!D8,Divers!D7,'Matériaux de construction non h'!D7)</f>
        <v>0</v>
      </c>
      <c r="E9">
        <f>CHOOSE('Gamme de matériau'!$C$4,Aucun!E7,'Vide et comble'!E7,Métaux!E7,'Pierre naturelle'!E7,Briques!E7,'Blocs de béton'!E7,Béton!E7,Plâtre!E7,Enduits!E7,'Bois et dérivés'!E7,Isolants!E8,Divers!E7,'Matériaux de construction non h'!E7)</f>
        <v>0</v>
      </c>
      <c r="F9">
        <f>CHOOSE('Gamme de matériau'!$C$4,Aucun!F7,'Vide et comble'!F7,Métaux!F7,'Pierre naturelle'!F7,Briques!F7,'Blocs de béton'!F7,Béton!F7,Plâtre!F7,Enduits!F7,'Bois et dérivés'!F7,Isolants!G8,Divers!F7,'Matériaux de construction non h'!F7)</f>
        <v>0</v>
      </c>
    </row>
    <row r="10" spans="2:7">
      <c r="B10">
        <f>CHOOSE('Gamme de matériau'!$C$4,Aucun!B8,'Vide et comble'!B8,Métaux!B8,'Pierre naturelle'!B8,Briques!B8,'Blocs de béton'!B8,Béton!B8,Plâtre!B8,Enduits!B8,'Bois et dérivés'!B8,Isolants!B9,Divers!B8,'Matériaux de construction non h'!B8)</f>
        <v>0</v>
      </c>
      <c r="C10">
        <f>CHOOSE('Gamme de matériau'!$C$4,Aucun!C8,'Vide et comble'!C8,Métaux!C8,'Pierre naturelle'!C8,Briques!C8,'Blocs de béton'!C8,Béton!C8,Plâtre!C8,Enduits!C8,'Bois et dérivés'!C8,Isolants!C9,Divers!C8,'Matériaux de construction non h'!C8)</f>
        <v>0</v>
      </c>
      <c r="D10">
        <f>CHOOSE('Gamme de matériau'!$C$4,Aucun!D8,'Vide et comble'!D8,Métaux!D8,'Pierre naturelle'!D8,Briques!D8,'Blocs de béton'!D8,Béton!D8,Plâtre!D8,Enduits!D8,'Bois et dérivés'!D8,Isolants!D9,Divers!D8,'Matériaux de construction non h'!D8)</f>
        <v>0</v>
      </c>
      <c r="E10">
        <f>CHOOSE('Gamme de matériau'!$C$4,Aucun!E8,'Vide et comble'!E8,Métaux!E8,'Pierre naturelle'!E8,Briques!E8,'Blocs de béton'!E8,Béton!E8,Plâtre!E8,Enduits!E8,'Bois et dérivés'!E8,Isolants!E9,Divers!E8,'Matériaux de construction non h'!E8)</f>
        <v>0</v>
      </c>
      <c r="F10">
        <f>CHOOSE('Gamme de matériau'!$C$4,Aucun!F8,'Vide et comble'!F8,Métaux!F8,'Pierre naturelle'!F8,Briques!F8,'Blocs de béton'!F8,Béton!F8,Plâtre!F8,Enduits!F8,'Bois et dérivés'!F8,Isolants!G9,Divers!F8,'Matériaux de construction non h'!F8)</f>
        <v>0</v>
      </c>
    </row>
    <row r="11" spans="2:7">
      <c r="B11">
        <f>CHOOSE('Gamme de matériau'!$C$4,Aucun!B9,'Vide et comble'!B9,Métaux!B9,'Pierre naturelle'!B9,Briques!B9,'Blocs de béton'!B9,Béton!B9,Plâtre!B9,Enduits!B9,'Bois et dérivés'!B9,Isolants!B10,Divers!B9,'Matériaux de construction non h'!B9)</f>
        <v>0</v>
      </c>
      <c r="C11">
        <f>CHOOSE('Gamme de matériau'!$C$4,Aucun!C9,'Vide et comble'!C9,Métaux!C9,'Pierre naturelle'!C9,Briques!C9,'Blocs de béton'!C9,Béton!C9,Plâtre!C9,Enduits!C9,'Bois et dérivés'!C9,Isolants!C10,Divers!C9,'Matériaux de construction non h'!C9)</f>
        <v>0</v>
      </c>
      <c r="D11">
        <f>CHOOSE('Gamme de matériau'!$C$4,Aucun!D9,'Vide et comble'!D9,Métaux!D9,'Pierre naturelle'!D9,Briques!D9,'Blocs de béton'!D9,Béton!D9,Plâtre!D9,Enduits!D9,'Bois et dérivés'!D9,Isolants!D10,Divers!D9,'Matériaux de construction non h'!D9)</f>
        <v>0</v>
      </c>
      <c r="E11">
        <f>CHOOSE('Gamme de matériau'!$C$4,Aucun!E9,'Vide et comble'!E9,Métaux!E9,'Pierre naturelle'!E9,Briques!E9,'Blocs de béton'!E9,Béton!E9,Plâtre!E9,Enduits!E9,'Bois et dérivés'!E9,Isolants!E10,Divers!E9,'Matériaux de construction non h'!E9)</f>
        <v>0</v>
      </c>
      <c r="F11">
        <f>CHOOSE('Gamme de matériau'!$C$4,Aucun!F9,'Vide et comble'!F9,Métaux!F9,'Pierre naturelle'!F9,Briques!F9,'Blocs de béton'!F9,Béton!F9,Plâtre!F9,Enduits!F9,'Bois et dérivés'!F9,Isolants!G10,Divers!F9,'Matériaux de construction non h'!F9)</f>
        <v>0</v>
      </c>
    </row>
    <row r="12" spans="2:7">
      <c r="B12">
        <f>CHOOSE('Gamme de matériau'!$C$4,Aucun!B10,'Vide et comble'!B10,Métaux!B10,'Pierre naturelle'!B10,Briques!B10,'Blocs de béton'!B10,Béton!B10,Plâtre!B10,Enduits!B10,'Bois et dérivés'!B10,Isolants!B11,Divers!B10,'Matériaux de construction non h'!B10)</f>
        <v>0</v>
      </c>
      <c r="C12">
        <f>CHOOSE('Gamme de matériau'!$C$4,Aucun!C10,'Vide et comble'!C10,Métaux!C10,'Pierre naturelle'!C10,Briques!C10,'Blocs de béton'!C10,Béton!C10,Plâtre!C10,Enduits!C10,'Bois et dérivés'!C10,Isolants!C11,Divers!C10,'Matériaux de construction non h'!C10)</f>
        <v>0</v>
      </c>
      <c r="D12">
        <f>CHOOSE('Gamme de matériau'!$C$4,Aucun!D10,'Vide et comble'!D10,Métaux!D10,'Pierre naturelle'!D10,Briques!D10,'Blocs de béton'!D10,Béton!D10,Plâtre!D10,Enduits!D10,'Bois et dérivés'!D10,Isolants!D11,Divers!D10,'Matériaux de construction non h'!D10)</f>
        <v>0</v>
      </c>
      <c r="E12">
        <f>CHOOSE('Gamme de matériau'!$C$4,Aucun!E10,'Vide et comble'!E10,Métaux!E10,'Pierre naturelle'!E10,Briques!E10,'Blocs de béton'!E10,Béton!E10,Plâtre!E10,Enduits!E10,'Bois et dérivés'!E10,Isolants!E11,Divers!E10,'Matériaux de construction non h'!E10)</f>
        <v>0</v>
      </c>
      <c r="F12">
        <f>CHOOSE('Gamme de matériau'!$C$4,Aucun!F10,'Vide et comble'!F10,Métaux!F10,'Pierre naturelle'!F10,Briques!F10,'Blocs de béton'!F10,Béton!F10,Plâtre!F10,Enduits!F10,'Bois et dérivés'!F10,Isolants!G11,Divers!F10,'Matériaux de construction non h'!F10)</f>
        <v>0</v>
      </c>
    </row>
    <row r="13" spans="2:7">
      <c r="B13">
        <f>CHOOSE('Gamme de matériau'!$C$4,Aucun!B11,'Vide et comble'!B11,Métaux!B11,'Pierre naturelle'!B11,Briques!B11,'Blocs de béton'!B11,Béton!B11,Plâtre!B11,Enduits!B11,'Bois et dérivés'!B11,Isolants!B12,Divers!B11,'Matériaux de construction non h'!B11)</f>
        <v>0</v>
      </c>
      <c r="C13">
        <f>CHOOSE('Gamme de matériau'!$C$4,Aucun!C11,'Vide et comble'!C11,Métaux!C11,'Pierre naturelle'!C11,Briques!C11,'Blocs de béton'!C11,Béton!C11,Plâtre!C11,Enduits!C11,'Bois et dérivés'!C11,Isolants!C12,Divers!C11,'Matériaux de construction non h'!C11)</f>
        <v>0</v>
      </c>
      <c r="D13">
        <f>CHOOSE('Gamme de matériau'!$C$4,Aucun!D11,'Vide et comble'!D11,Métaux!D11,'Pierre naturelle'!D11,Briques!D11,'Blocs de béton'!D11,Béton!D11,Plâtre!D11,Enduits!D11,'Bois et dérivés'!D11,Isolants!D12,Divers!D11,'Matériaux de construction non h'!D11)</f>
        <v>0</v>
      </c>
      <c r="E13">
        <f>CHOOSE('Gamme de matériau'!$C$4,Aucun!E11,'Vide et comble'!E11,Métaux!E11,'Pierre naturelle'!E11,Briques!E11,'Blocs de béton'!E11,Béton!E11,Plâtre!E11,Enduits!E11,'Bois et dérivés'!E11,Isolants!E12,Divers!E11,'Matériaux de construction non h'!E11)</f>
        <v>0</v>
      </c>
      <c r="F13">
        <f>CHOOSE('Gamme de matériau'!$C$4,Aucun!F11,'Vide et comble'!F11,Métaux!F11,'Pierre naturelle'!F11,Briques!F11,'Blocs de béton'!F11,Béton!F11,Plâtre!F11,Enduits!F11,'Bois et dérivés'!F11,Isolants!G12,Divers!F11,'Matériaux de construction non h'!F11)</f>
        <v>0</v>
      </c>
    </row>
    <row r="14" spans="2:7">
      <c r="B14">
        <f>CHOOSE('Gamme de matériau'!$C$4,Aucun!B12,'Vide et comble'!B12,Métaux!B12,'Pierre naturelle'!B12,Briques!B12,'Blocs de béton'!B12,Béton!B12,Plâtre!B12,Enduits!B12,'Bois et dérivés'!B12,Isolants!B13,Divers!B12,'Matériaux de construction non h'!B12)</f>
        <v>0</v>
      </c>
      <c r="C14">
        <f>CHOOSE('Gamme de matériau'!$C$4,Aucun!C12,'Vide et comble'!C12,Métaux!C12,'Pierre naturelle'!C12,Briques!C12,'Blocs de béton'!C12,Béton!C12,Plâtre!C12,Enduits!C12,'Bois et dérivés'!C12,Isolants!C13,Divers!C12,'Matériaux de construction non h'!C12)</f>
        <v>0</v>
      </c>
      <c r="D14">
        <f>CHOOSE('Gamme de matériau'!$C$4,Aucun!D12,'Vide et comble'!D12,Métaux!D12,'Pierre naturelle'!D12,Briques!D12,'Blocs de béton'!D12,Béton!D12,Plâtre!D12,Enduits!D12,'Bois et dérivés'!D12,Isolants!D13,Divers!D12,'Matériaux de construction non h'!D12)</f>
        <v>0</v>
      </c>
      <c r="E14">
        <f>CHOOSE('Gamme de matériau'!$C$4,Aucun!E12,'Vide et comble'!E12,Métaux!E12,'Pierre naturelle'!E12,Briques!E12,'Blocs de béton'!E12,Béton!E12,Plâtre!E12,Enduits!E12,'Bois et dérivés'!E12,Isolants!E13,Divers!E12,'Matériaux de construction non h'!E12)</f>
        <v>0</v>
      </c>
      <c r="F14">
        <f>CHOOSE('Gamme de matériau'!$C$4,Aucun!F12,'Vide et comble'!F12,Métaux!F12,'Pierre naturelle'!F12,Briques!F12,'Blocs de béton'!F12,Béton!F12,Plâtre!F12,Enduits!F12,'Bois et dérivés'!F12,Isolants!G13,Divers!F12,'Matériaux de construction non h'!F12)</f>
        <v>0</v>
      </c>
    </row>
    <row r="15" spans="2:7">
      <c r="B15">
        <f>CHOOSE('Gamme de matériau'!$C$4,Aucun!B13,'Vide et comble'!B13,Métaux!B13,'Pierre naturelle'!B13,Briques!B13,'Blocs de béton'!B13,Béton!B13,Plâtre!B13,Enduits!B13,'Bois et dérivés'!B13,Isolants!B14,Divers!B13,'Matériaux de construction non h'!B13)</f>
        <v>0</v>
      </c>
      <c r="C15">
        <f>CHOOSE('Gamme de matériau'!$C$4,Aucun!C13,'Vide et comble'!C13,Métaux!C13,'Pierre naturelle'!C13,Briques!C13,'Blocs de béton'!C13,Béton!C13,Plâtre!C13,Enduits!C13,'Bois et dérivés'!C13,Isolants!C14,Divers!C13,'Matériaux de construction non h'!C13)</f>
        <v>0</v>
      </c>
      <c r="D15">
        <f>CHOOSE('Gamme de matériau'!$C$4,Aucun!D13,'Vide et comble'!D13,Métaux!D13,'Pierre naturelle'!D13,Briques!D13,'Blocs de béton'!D13,Béton!D13,Plâtre!D13,Enduits!D13,'Bois et dérivés'!D13,Isolants!D14,Divers!D13,'Matériaux de construction non h'!D13)</f>
        <v>0</v>
      </c>
      <c r="E15">
        <f>CHOOSE('Gamme de matériau'!$C$4,Aucun!E13,'Vide et comble'!E13,Métaux!E13,'Pierre naturelle'!E13,Briques!E13,'Blocs de béton'!E13,Béton!E13,Plâtre!E13,Enduits!E13,'Bois et dérivés'!E13,Isolants!E14,Divers!E13,'Matériaux de construction non h'!E13)</f>
        <v>0</v>
      </c>
      <c r="F15">
        <f>CHOOSE('Gamme de matériau'!$C$4,Aucun!F13,'Vide et comble'!F13,Métaux!F13,'Pierre naturelle'!F13,Briques!F13,'Blocs de béton'!F13,Béton!F13,Plâtre!F13,Enduits!F13,'Bois et dérivés'!F13,Isolants!G14,Divers!F13,'Matériaux de construction non h'!F13)</f>
        <v>0</v>
      </c>
    </row>
    <row r="16" spans="2:7">
      <c r="B16">
        <f>CHOOSE('Gamme de matériau'!$C$4,Aucun!B14,'Vide et comble'!B14,Métaux!B14,'Pierre naturelle'!B14,Briques!B14,'Blocs de béton'!B14,Béton!B14,Plâtre!B14,Enduits!B14,'Bois et dérivés'!B14,Isolants!B15,Divers!B14,'Matériaux de construction non h'!B14)</f>
        <v>0</v>
      </c>
      <c r="C16">
        <f>CHOOSE('Gamme de matériau'!$C$4,Aucun!C14,'Vide et comble'!C14,Métaux!C14,'Pierre naturelle'!C14,Briques!C14,'Blocs de béton'!C14,Béton!C14,Plâtre!C14,Enduits!C14,'Bois et dérivés'!C14,Isolants!C15,Divers!C14,'Matériaux de construction non h'!C14)</f>
        <v>0</v>
      </c>
      <c r="D16">
        <f>CHOOSE('Gamme de matériau'!$C$4,Aucun!D14,'Vide et comble'!D14,Métaux!D14,'Pierre naturelle'!D14,Briques!D14,'Blocs de béton'!D14,Béton!D14,Plâtre!D14,Enduits!D14,'Bois et dérivés'!D14,Isolants!D15,Divers!D14,'Matériaux de construction non h'!D14)</f>
        <v>0</v>
      </c>
      <c r="E16">
        <f>CHOOSE('Gamme de matériau'!$C$4,Aucun!E14,'Vide et comble'!E14,Métaux!E14,'Pierre naturelle'!E14,Briques!E14,'Blocs de béton'!E14,Béton!E14,Plâtre!E14,Enduits!E14,'Bois et dérivés'!E14,Isolants!E15,Divers!E14,'Matériaux de construction non h'!E14)</f>
        <v>0</v>
      </c>
      <c r="F16">
        <f>CHOOSE('Gamme de matériau'!$C$4,Aucun!F14,'Vide et comble'!F14,Métaux!F14,'Pierre naturelle'!F14,Briques!F14,'Blocs de béton'!F14,Béton!F14,Plâtre!F14,Enduits!F14,'Bois et dérivés'!F14,Isolants!G15,Divers!F14,'Matériaux de construction non h'!F14)</f>
        <v>0</v>
      </c>
    </row>
    <row r="17" spans="2:6">
      <c r="B17">
        <f>CHOOSE('Gamme de matériau'!$C$4,Aucun!B15,'Vide et comble'!B15,Métaux!B15,'Pierre naturelle'!B15,Briques!B15,'Blocs de béton'!B15,Béton!B15,Plâtre!B15,Enduits!B15,'Bois et dérivés'!B15,Isolants!B16,Divers!B15,'Matériaux de construction non h'!B15)</f>
        <v>0</v>
      </c>
      <c r="C17">
        <f>CHOOSE('Gamme de matériau'!$C$4,Aucun!C15,'Vide et comble'!C15,Métaux!C15,'Pierre naturelle'!C15,Briques!C15,'Blocs de béton'!C15,Béton!C15,Plâtre!C15,Enduits!C15,'Bois et dérivés'!C15,Isolants!C16,Divers!C15,'Matériaux de construction non h'!C15)</f>
        <v>0</v>
      </c>
      <c r="D17">
        <f>CHOOSE('Gamme de matériau'!$C$4,Aucun!D15,'Vide et comble'!D15,Métaux!D15,'Pierre naturelle'!D15,Briques!D15,'Blocs de béton'!D15,Béton!D15,Plâtre!D15,Enduits!D15,'Bois et dérivés'!D15,Isolants!D16,Divers!D15,'Matériaux de construction non h'!D15)</f>
        <v>0</v>
      </c>
      <c r="E17">
        <f>CHOOSE('Gamme de matériau'!$C$4,Aucun!E15,'Vide et comble'!E15,Métaux!E15,'Pierre naturelle'!E15,Briques!E15,'Blocs de béton'!E15,Béton!E15,Plâtre!E15,Enduits!E15,'Bois et dérivés'!E15,Isolants!E16,Divers!E15,'Matériaux de construction non h'!E15)</f>
        <v>0</v>
      </c>
      <c r="F17">
        <f>CHOOSE('Gamme de matériau'!$C$4,Aucun!F15,'Vide et comble'!F15,Métaux!F15,'Pierre naturelle'!F15,Briques!F15,'Blocs de béton'!F15,Béton!F15,Plâtre!F15,Enduits!F15,'Bois et dérivés'!F15,Isolants!G16,Divers!F15,'Matériaux de construction non h'!F15)</f>
        <v>0</v>
      </c>
    </row>
    <row r="18" spans="2:6">
      <c r="B18">
        <f>CHOOSE('Gamme de matériau'!$C$4,Aucun!B16,'Vide et comble'!B16,Métaux!B16,'Pierre naturelle'!B16,Briques!B16,'Blocs de béton'!B16,Béton!B16,Plâtre!B16,Enduits!B16,'Bois et dérivés'!B16,Isolants!B17,Divers!B16,'Matériaux de construction non h'!B16)</f>
        <v>0</v>
      </c>
      <c r="C18">
        <f>CHOOSE('Gamme de matériau'!$C$4,Aucun!C16,'Vide et comble'!C16,Métaux!C16,'Pierre naturelle'!C16,Briques!C16,'Blocs de béton'!C16,Béton!C16,Plâtre!C16,Enduits!C16,'Bois et dérivés'!C16,Isolants!C17,Divers!C16,'Matériaux de construction non h'!C16)</f>
        <v>0</v>
      </c>
      <c r="D18">
        <f>CHOOSE('Gamme de matériau'!$C$4,Aucun!D16,'Vide et comble'!D16,Métaux!D16,'Pierre naturelle'!D16,Briques!D16,'Blocs de béton'!D16,Béton!D16,Plâtre!D16,Enduits!D16,'Bois et dérivés'!D16,Isolants!D17,Divers!D16,'Matériaux de construction non h'!D16)</f>
        <v>0</v>
      </c>
      <c r="E18">
        <f>CHOOSE('Gamme de matériau'!$C$4,Aucun!E16,'Vide et comble'!E16,Métaux!E16,'Pierre naturelle'!E16,Briques!E16,'Blocs de béton'!E16,Béton!E16,Plâtre!E16,Enduits!E16,'Bois et dérivés'!E16,Isolants!E17,Divers!E16,'Matériaux de construction non h'!E16)</f>
        <v>0</v>
      </c>
      <c r="F18">
        <f>CHOOSE('Gamme de matériau'!$C$4,Aucun!F16,'Vide et comble'!F16,Métaux!F16,'Pierre naturelle'!F16,Briques!F16,'Blocs de béton'!F16,Béton!F16,Plâtre!F16,Enduits!F16,'Bois et dérivés'!F16,Isolants!G17,Divers!F16,'Matériaux de construction non h'!F16)</f>
        <v>0</v>
      </c>
    </row>
    <row r="19" spans="2:6">
      <c r="B19">
        <f>CHOOSE('Gamme de matériau'!$C$4,Aucun!B17,'Vide et comble'!B17,Métaux!B17,'Pierre naturelle'!B17,Briques!B17,'Blocs de béton'!B17,Béton!B17,Plâtre!B17,Enduits!B17,'Bois et dérivés'!B17,Isolants!B18,Divers!B17,'Matériaux de construction non h'!B17)</f>
        <v>0</v>
      </c>
      <c r="C19">
        <f>CHOOSE('Gamme de matériau'!$C$4,Aucun!C17,'Vide et comble'!C17,Métaux!C17,'Pierre naturelle'!C17,Briques!C17,'Blocs de béton'!C17,Béton!C17,Plâtre!C17,Enduits!C17,'Bois et dérivés'!C17,Isolants!C18,Divers!C17,'Matériaux de construction non h'!C17)</f>
        <v>0</v>
      </c>
      <c r="D19">
        <f>CHOOSE('Gamme de matériau'!$C$4,Aucun!D17,'Vide et comble'!D17,Métaux!D17,'Pierre naturelle'!D17,Briques!D17,'Blocs de béton'!D17,Béton!D17,Plâtre!D17,Enduits!D17,'Bois et dérivés'!D17,Isolants!D18,Divers!D17,'Matériaux de construction non h'!D17)</f>
        <v>0</v>
      </c>
      <c r="E19">
        <f>CHOOSE('Gamme de matériau'!$C$4,Aucun!E17,'Vide et comble'!E17,Métaux!E17,'Pierre naturelle'!E17,Briques!E17,'Blocs de béton'!E17,Béton!E17,Plâtre!E17,Enduits!E17,'Bois et dérivés'!E17,Isolants!E18,Divers!E17,'Matériaux de construction non h'!E17)</f>
        <v>0</v>
      </c>
      <c r="F19">
        <f>CHOOSE('Gamme de matériau'!$C$4,Aucun!F17,'Vide et comble'!F17,Métaux!F17,'Pierre naturelle'!F17,Briques!F17,'Blocs de béton'!F17,Béton!F17,Plâtre!F17,Enduits!F17,'Bois et dérivés'!F17,Isolants!G18,Divers!F17,'Matériaux de construction non h'!F17)</f>
        <v>0</v>
      </c>
    </row>
    <row r="20" spans="2:6">
      <c r="B20">
        <f>CHOOSE('Gamme de matériau'!$C$4,Aucun!B18,'Vide et comble'!B18,Métaux!B18,'Pierre naturelle'!B18,Briques!B18,'Blocs de béton'!B18,Béton!B18,Plâtre!B18,Enduits!B18,'Bois et dérivés'!B18,Isolants!B19,Divers!B18,'Matériaux de construction non h'!B18)</f>
        <v>0</v>
      </c>
      <c r="C20">
        <f>CHOOSE('Gamme de matériau'!$C$4,Aucun!C18,'Vide et comble'!C18,Métaux!C18,'Pierre naturelle'!C18,Briques!C18,'Blocs de béton'!C18,Béton!C18,Plâtre!C18,Enduits!C18,'Bois et dérivés'!C18,Isolants!C19,Divers!C18,'Matériaux de construction non h'!C18)</f>
        <v>0</v>
      </c>
      <c r="D20">
        <f>CHOOSE('Gamme de matériau'!$C$4,Aucun!D18,'Vide et comble'!D18,Métaux!D18,'Pierre naturelle'!D18,Briques!D18,'Blocs de béton'!D18,Béton!D18,Plâtre!D18,Enduits!D18,'Bois et dérivés'!D18,Isolants!D19,Divers!D18,'Matériaux de construction non h'!D18)</f>
        <v>0</v>
      </c>
      <c r="E20">
        <f>CHOOSE('Gamme de matériau'!$C$4,Aucun!E18,'Vide et comble'!E18,Métaux!E18,'Pierre naturelle'!E18,Briques!E18,'Blocs de béton'!E18,Béton!E18,Plâtre!E18,Enduits!E18,'Bois et dérivés'!E18,Isolants!E19,Divers!E18,'Matériaux de construction non h'!E18)</f>
        <v>0</v>
      </c>
      <c r="F20">
        <f>CHOOSE('Gamme de matériau'!$C$4,Aucun!F18,'Vide et comble'!F18,Métaux!F18,'Pierre naturelle'!F18,Briques!F18,'Blocs de béton'!F18,Béton!F18,Plâtre!F18,Enduits!F18,'Bois et dérivés'!F18,Isolants!G19,Divers!F18,'Matériaux de construction non h'!F18)</f>
        <v>0</v>
      </c>
    </row>
    <row r="21" spans="2:6">
      <c r="B21">
        <f>CHOOSE('Gamme de matériau'!$C$4,Aucun!B19,'Vide et comble'!B19,Métaux!B19,'Pierre naturelle'!B19,Briques!B19,'Blocs de béton'!B19,Béton!B19,Plâtre!B19,Enduits!B19,'Bois et dérivés'!B19,Isolants!B20,Divers!B19,'Matériaux de construction non h'!B19)</f>
        <v>0</v>
      </c>
      <c r="C21">
        <f>CHOOSE('Gamme de matériau'!$C$4,Aucun!C19,'Vide et comble'!C19,Métaux!C19,'Pierre naturelle'!C19,Briques!C19,'Blocs de béton'!C19,Béton!C19,Plâtre!C19,Enduits!C19,'Bois et dérivés'!C19,Isolants!C20,Divers!C19,'Matériaux de construction non h'!C19)</f>
        <v>0</v>
      </c>
      <c r="D21">
        <f>CHOOSE('Gamme de matériau'!$C$4,Aucun!D19,'Vide et comble'!D19,Métaux!D19,'Pierre naturelle'!D19,Briques!D19,'Blocs de béton'!D19,Béton!D19,Plâtre!D19,Enduits!D19,'Bois et dérivés'!D19,Isolants!D20,Divers!D19,'Matériaux de construction non h'!D19)</f>
        <v>0</v>
      </c>
      <c r="E21">
        <f>CHOOSE('Gamme de matériau'!$C$4,Aucun!E19,'Vide et comble'!E19,Métaux!E19,'Pierre naturelle'!E19,Briques!E19,'Blocs de béton'!E19,Béton!E19,Plâtre!E19,Enduits!E19,'Bois et dérivés'!E19,Isolants!E20,Divers!E19,'Matériaux de construction non h'!E19)</f>
        <v>0</v>
      </c>
      <c r="F21">
        <f>CHOOSE('Gamme de matériau'!$C$4,Aucun!F19,'Vide et comble'!F19,Métaux!F19,'Pierre naturelle'!F19,Briques!F19,'Blocs de béton'!F19,Béton!F19,Plâtre!F19,Enduits!F19,'Bois et dérivés'!F19,Isolants!G20,Divers!F19,'Matériaux de construction non h'!F19)</f>
        <v>0</v>
      </c>
    </row>
    <row r="22" spans="2:6">
      <c r="B22">
        <f>CHOOSE('Gamme de matériau'!$C$4,Aucun!B20,'Vide et comble'!B20,Métaux!B20,'Pierre naturelle'!B20,Briques!B20,'Blocs de béton'!B20,Béton!B20,Plâtre!B20,Enduits!B20,'Bois et dérivés'!B20,Isolants!B21,Divers!B20,'Matériaux de construction non h'!B20)</f>
        <v>0</v>
      </c>
      <c r="C22">
        <f>CHOOSE('Gamme de matériau'!$C$4,Aucun!C20,'Vide et comble'!C20,Métaux!C20,'Pierre naturelle'!C20,Briques!C20,'Blocs de béton'!C20,Béton!C20,Plâtre!C20,Enduits!C20,'Bois et dérivés'!C20,Isolants!C21,Divers!C20,'Matériaux de construction non h'!C20)</f>
        <v>0</v>
      </c>
      <c r="D22">
        <f>CHOOSE('Gamme de matériau'!$C$4,Aucun!D20,'Vide et comble'!D20,Métaux!D20,'Pierre naturelle'!D20,Briques!D20,'Blocs de béton'!D20,Béton!D20,Plâtre!D20,Enduits!D20,'Bois et dérivés'!D20,Isolants!D21,Divers!D20,'Matériaux de construction non h'!D20)</f>
        <v>0</v>
      </c>
      <c r="E22">
        <f>CHOOSE('Gamme de matériau'!$C$4,Aucun!E20,'Vide et comble'!E20,Métaux!E20,'Pierre naturelle'!E20,Briques!E20,'Blocs de béton'!E20,Béton!E20,Plâtre!E20,Enduits!E20,'Bois et dérivés'!E20,Isolants!E21,Divers!E20,'Matériaux de construction non h'!E20)</f>
        <v>0</v>
      </c>
      <c r="F22">
        <f>CHOOSE('Gamme de matériau'!$C$4,Aucun!F20,'Vide et comble'!F20,Métaux!F20,'Pierre naturelle'!F20,Briques!F20,'Blocs de béton'!F20,Béton!F20,Plâtre!F20,Enduits!F20,'Bois et dérivés'!F20,Isolants!G21,Divers!F20,'Matériaux de construction non h'!F20)</f>
        <v>0</v>
      </c>
    </row>
    <row r="23" spans="2:6">
      <c r="B23">
        <f>CHOOSE('Gamme de matériau'!$C$4,Aucun!B21,'Vide et comble'!B21,Métaux!B21,'Pierre naturelle'!B21,Briques!B21,'Blocs de béton'!B21,Béton!B21,Plâtre!B21,Enduits!B21,'Bois et dérivés'!B21,Isolants!B22,Divers!B21,'Matériaux de construction non h'!B21)</f>
        <v>0</v>
      </c>
      <c r="C23">
        <f>CHOOSE('Gamme de matériau'!$C$4,Aucun!C21,'Vide et comble'!C21,Métaux!C21,'Pierre naturelle'!C21,Briques!C21,'Blocs de béton'!C21,Béton!C21,Plâtre!C21,Enduits!C21,'Bois et dérivés'!C21,Isolants!C22,Divers!C21,'Matériaux de construction non h'!C21)</f>
        <v>0</v>
      </c>
      <c r="D23">
        <f>CHOOSE('Gamme de matériau'!$C$4,Aucun!D21,'Vide et comble'!D21,Métaux!D21,'Pierre naturelle'!D21,Briques!D21,'Blocs de béton'!D21,Béton!D21,Plâtre!D21,Enduits!D21,'Bois et dérivés'!D21,Isolants!D22,Divers!D21,'Matériaux de construction non h'!D21)</f>
        <v>0</v>
      </c>
      <c r="E23">
        <f>CHOOSE('Gamme de matériau'!$C$4,Aucun!E21,'Vide et comble'!E21,Métaux!E21,'Pierre naturelle'!E21,Briques!E21,'Blocs de béton'!E21,Béton!E21,Plâtre!E21,Enduits!E21,'Bois et dérivés'!E21,Isolants!E22,Divers!E21,'Matériaux de construction non h'!E21)</f>
        <v>0</v>
      </c>
      <c r="F23">
        <f>CHOOSE('Gamme de matériau'!$C$4,Aucun!F21,'Vide et comble'!F21,Métaux!F21,'Pierre naturelle'!F21,Briques!F21,'Blocs de béton'!F21,Béton!F21,Plâtre!F21,Enduits!F21,'Bois et dérivés'!F21,Isolants!G22,Divers!F21,'Matériaux de construction non h'!F21)</f>
        <v>0</v>
      </c>
    </row>
    <row r="24" spans="2:6">
      <c r="B24">
        <f>CHOOSE('Gamme de matériau'!$C$4,Aucun!B22,'Vide et comble'!B22,Métaux!B22,'Pierre naturelle'!B22,Briques!B22,'Blocs de béton'!B22,Béton!B22,Plâtre!B22,Enduits!B22,'Bois et dérivés'!B22,Isolants!B23,Divers!B22,'Matériaux de construction non h'!B22)</f>
        <v>0</v>
      </c>
      <c r="C24">
        <f>CHOOSE('Gamme de matériau'!$C$4,Aucun!C22,'Vide et comble'!C22,Métaux!C22,'Pierre naturelle'!C22,Briques!C22,'Blocs de béton'!C22,Béton!C22,Plâtre!C22,Enduits!C22,'Bois et dérivés'!C22,Isolants!C23,Divers!C22,'Matériaux de construction non h'!C22)</f>
        <v>0</v>
      </c>
      <c r="D24">
        <f>CHOOSE('Gamme de matériau'!$C$4,Aucun!D22,'Vide et comble'!D22,Métaux!D22,'Pierre naturelle'!D22,Briques!D22,'Blocs de béton'!D22,Béton!D22,Plâtre!D22,Enduits!D22,'Bois et dérivés'!D22,Isolants!D23,Divers!D22,'Matériaux de construction non h'!D22)</f>
        <v>0</v>
      </c>
      <c r="E24">
        <f>CHOOSE('Gamme de matériau'!$C$4,Aucun!E22,'Vide et comble'!E22,Métaux!E22,'Pierre naturelle'!E22,Briques!E22,'Blocs de béton'!E22,Béton!E22,Plâtre!E22,Enduits!E22,'Bois et dérivés'!E22,Isolants!E23,Divers!E22,'Matériaux de construction non h'!E22)</f>
        <v>0</v>
      </c>
      <c r="F24">
        <f>CHOOSE('Gamme de matériau'!$C$4,Aucun!F22,'Vide et comble'!F22,Métaux!F22,'Pierre naturelle'!F22,Briques!F22,'Blocs de béton'!F22,Béton!F22,Plâtre!F22,Enduits!F22,'Bois et dérivés'!F22,Isolants!G23,Divers!F22,'Matériaux de construction non h'!F22)</f>
        <v>0</v>
      </c>
    </row>
    <row r="25" spans="2:6">
      <c r="B25">
        <f>CHOOSE('Gamme de matériau'!$C$4,Aucun!B23,'Vide et comble'!B23,Métaux!B23,'Pierre naturelle'!B23,Briques!B23,'Blocs de béton'!B23,Béton!B23,Plâtre!B23,Enduits!B23,'Bois et dérivés'!B23,Isolants!B24,Divers!B23,'Matériaux de construction non h'!B23)</f>
        <v>0</v>
      </c>
      <c r="C25">
        <f>CHOOSE('Gamme de matériau'!$C$4,Aucun!C23,'Vide et comble'!C23,Métaux!C23,'Pierre naturelle'!C23,Briques!C23,'Blocs de béton'!C23,Béton!C23,Plâtre!C23,Enduits!C23,'Bois et dérivés'!C23,Isolants!C24,Divers!C23,'Matériaux de construction non h'!C23)</f>
        <v>0</v>
      </c>
      <c r="D25">
        <f>CHOOSE('Gamme de matériau'!$C$4,Aucun!D23,'Vide et comble'!D23,Métaux!D23,'Pierre naturelle'!D23,Briques!D23,'Blocs de béton'!D23,Béton!D23,Plâtre!D23,Enduits!D23,'Bois et dérivés'!D23,Isolants!D24,Divers!D23,'Matériaux de construction non h'!D23)</f>
        <v>0</v>
      </c>
      <c r="E25">
        <f>CHOOSE('Gamme de matériau'!$C$4,Aucun!E23,'Vide et comble'!E23,Métaux!E23,'Pierre naturelle'!E23,Briques!E23,'Blocs de béton'!E23,Béton!E23,Plâtre!E23,Enduits!E23,'Bois et dérivés'!E23,Isolants!E24,Divers!E23,'Matériaux de construction non h'!E23)</f>
        <v>0</v>
      </c>
      <c r="F25">
        <f>CHOOSE('Gamme de matériau'!$C$4,Aucun!F23,'Vide et comble'!F23,Métaux!F23,'Pierre naturelle'!F23,Briques!F23,'Blocs de béton'!F23,Béton!F23,Plâtre!F23,Enduits!F23,'Bois et dérivés'!F23,Isolants!G24,Divers!F23,'Matériaux de construction non h'!F23)</f>
        <v>0</v>
      </c>
    </row>
    <row r="26" spans="2:6">
      <c r="B26">
        <f>CHOOSE('Gamme de matériau'!$C$4,Aucun!B24,'Vide et comble'!B24,Métaux!B24,'Pierre naturelle'!B24,Briques!B24,'Blocs de béton'!B24,Béton!B24,Plâtre!B24,Enduits!B24,'Bois et dérivés'!B24,Isolants!B25,Divers!B24,'Matériaux de construction non h'!B24)</f>
        <v>0</v>
      </c>
      <c r="C26">
        <f>CHOOSE('Gamme de matériau'!$C$4,Aucun!C24,'Vide et comble'!C24,Métaux!C24,'Pierre naturelle'!C24,Briques!C24,'Blocs de béton'!C24,Béton!C24,Plâtre!C24,Enduits!C24,'Bois et dérivés'!C24,Isolants!C25,Divers!C24,'Matériaux de construction non h'!C24)</f>
        <v>0</v>
      </c>
      <c r="D26">
        <f>CHOOSE('Gamme de matériau'!$C$4,Aucun!D24,'Vide et comble'!D24,Métaux!D24,'Pierre naturelle'!D24,Briques!D24,'Blocs de béton'!D24,Béton!D24,Plâtre!D24,Enduits!D24,'Bois et dérivés'!D24,Isolants!D25,Divers!D24,'Matériaux de construction non h'!D24)</f>
        <v>0</v>
      </c>
      <c r="E26">
        <f>CHOOSE('Gamme de matériau'!$C$4,Aucun!E24,'Vide et comble'!E24,Métaux!E24,'Pierre naturelle'!E24,Briques!E24,'Blocs de béton'!E24,Béton!E24,Plâtre!E24,Enduits!E24,'Bois et dérivés'!E24,Isolants!E25,Divers!E24,'Matériaux de construction non h'!E24)</f>
        <v>0</v>
      </c>
      <c r="F26">
        <f>CHOOSE('Gamme de matériau'!$C$4,Aucun!F24,'Vide et comble'!F24,Métaux!F24,'Pierre naturelle'!F24,Briques!F24,'Blocs de béton'!F24,Béton!F24,Plâtre!F24,Enduits!F24,'Bois et dérivés'!F24,Isolants!G25,Divers!F24,'Matériaux de construction non h'!F24)</f>
        <v>0</v>
      </c>
    </row>
    <row r="27" spans="2:6">
      <c r="B27">
        <f>CHOOSE('Gamme de matériau'!$C$4,Aucun!B25,'Vide et comble'!B25,Métaux!B25,'Pierre naturelle'!B25,Briques!B25,'Blocs de béton'!B25,Béton!B25,Plâtre!B25,Enduits!B25,'Bois et dérivés'!B25,Isolants!B26,Divers!B25,'Matériaux de construction non h'!B25)</f>
        <v>0</v>
      </c>
      <c r="C27">
        <f>CHOOSE('Gamme de matériau'!$C$4,Aucun!C25,'Vide et comble'!C25,Métaux!C25,'Pierre naturelle'!C25,Briques!C25,'Blocs de béton'!C25,Béton!C25,Plâtre!C25,Enduits!C25,'Bois et dérivés'!C25,Isolants!C26,Divers!C25,'Matériaux de construction non h'!C25)</f>
        <v>0</v>
      </c>
      <c r="D27">
        <f>CHOOSE('Gamme de matériau'!$C$4,Aucun!D25,'Vide et comble'!D25,Métaux!D25,'Pierre naturelle'!D25,Briques!D25,'Blocs de béton'!D25,Béton!D25,Plâtre!D25,Enduits!D25,'Bois et dérivés'!D25,Isolants!D26,Divers!D25,'Matériaux de construction non h'!D25)</f>
        <v>0</v>
      </c>
      <c r="E27">
        <f>CHOOSE('Gamme de matériau'!$C$4,Aucun!E25,'Vide et comble'!E25,Métaux!E25,'Pierre naturelle'!E25,Briques!E25,'Blocs de béton'!E25,Béton!E25,Plâtre!E25,Enduits!E25,'Bois et dérivés'!E25,Isolants!E26,Divers!E25,'Matériaux de construction non h'!E25)</f>
        <v>0</v>
      </c>
      <c r="F27">
        <f>CHOOSE('Gamme de matériau'!$C$4,Aucun!F25,'Vide et comble'!F25,Métaux!F25,'Pierre naturelle'!F25,Briques!F25,'Blocs de béton'!F25,Béton!F25,Plâtre!F25,Enduits!F25,'Bois et dérivés'!F25,Isolants!G26,Divers!F25,'Matériaux de construction non h'!F25)</f>
        <v>0</v>
      </c>
    </row>
    <row r="28" spans="2:6">
      <c r="B28">
        <f>CHOOSE('Gamme de matériau'!$C$4,Aucun!B26,'Vide et comble'!B26,Métaux!B26,'Pierre naturelle'!B26,Briques!B26,'Blocs de béton'!B26,Béton!B26,Plâtre!B26,Enduits!B26,'Bois et dérivés'!B26,Isolants!B27,Divers!B26,'Matériaux de construction non h'!B26)</f>
        <v>0</v>
      </c>
      <c r="C28">
        <f>CHOOSE('Gamme de matériau'!$C$4,Aucun!C26,'Vide et comble'!C26,Métaux!C26,'Pierre naturelle'!C26,Briques!C26,'Blocs de béton'!C26,Béton!C26,Plâtre!C26,Enduits!C26,'Bois et dérivés'!C26,Isolants!C27,Divers!C26,'Matériaux de construction non h'!C26)</f>
        <v>0</v>
      </c>
      <c r="D28">
        <f>CHOOSE('Gamme de matériau'!$C$4,Aucun!D26,'Vide et comble'!D26,Métaux!D26,'Pierre naturelle'!D26,Briques!D26,'Blocs de béton'!D26,Béton!D26,Plâtre!D26,Enduits!D26,'Bois et dérivés'!D26,Isolants!D27,Divers!D26,'Matériaux de construction non h'!D26)</f>
        <v>0</v>
      </c>
      <c r="E28">
        <f>CHOOSE('Gamme de matériau'!$C$4,Aucun!E26,'Vide et comble'!E26,Métaux!E26,'Pierre naturelle'!E26,Briques!E26,'Blocs de béton'!E26,Béton!E26,Plâtre!E26,Enduits!E26,'Bois et dérivés'!E26,Isolants!E27,Divers!E26,'Matériaux de construction non h'!E26)</f>
        <v>0</v>
      </c>
      <c r="F28">
        <f>CHOOSE('Gamme de matériau'!$C$4,Aucun!F26,'Vide et comble'!F26,Métaux!F26,'Pierre naturelle'!F26,Briques!F26,'Blocs de béton'!F26,Béton!F26,Plâtre!F26,Enduits!F26,'Bois et dérivés'!F26,Isolants!G27,Divers!F26,'Matériaux de construction non h'!F26)</f>
        <v>0</v>
      </c>
    </row>
    <row r="29" spans="2:6">
      <c r="B29">
        <f>CHOOSE('Gamme de matériau'!$C$4,Aucun!B27,'Vide et comble'!B27,Métaux!B27,'Pierre naturelle'!B27,Briques!B27,'Blocs de béton'!B27,Béton!B27,Plâtre!B27,Enduits!B27,'Bois et dérivés'!B27,Isolants!B28,Divers!B27,'Matériaux de construction non h'!B27)</f>
        <v>0</v>
      </c>
      <c r="C29">
        <f>CHOOSE('Gamme de matériau'!$C$4,Aucun!C27,'Vide et comble'!C27,Métaux!C27,'Pierre naturelle'!C27,Briques!C27,'Blocs de béton'!C27,Béton!C27,Plâtre!C27,Enduits!C27,'Bois et dérivés'!C27,Isolants!C28,Divers!C27,'Matériaux de construction non h'!C27)</f>
        <v>0</v>
      </c>
      <c r="D29">
        <f>CHOOSE('Gamme de matériau'!$C$4,Aucun!D27,'Vide et comble'!D27,Métaux!D27,'Pierre naturelle'!D27,Briques!D27,'Blocs de béton'!D27,Béton!D27,Plâtre!D27,Enduits!D27,'Bois et dérivés'!D27,Isolants!D28,Divers!D27,'Matériaux de construction non h'!D27)</f>
        <v>0</v>
      </c>
      <c r="E29">
        <f>CHOOSE('Gamme de matériau'!$C$4,Aucun!E27,'Vide et comble'!E27,Métaux!E27,'Pierre naturelle'!E27,Briques!E27,'Blocs de béton'!E27,Béton!E27,Plâtre!E27,Enduits!E27,'Bois et dérivés'!E27,Isolants!E28,Divers!E27,'Matériaux de construction non h'!E27)</f>
        <v>0</v>
      </c>
      <c r="F29">
        <f>CHOOSE('Gamme de matériau'!$C$4,Aucun!F27,'Vide et comble'!F27,Métaux!F27,'Pierre naturelle'!F27,Briques!F27,'Blocs de béton'!F27,Béton!F27,Plâtre!F27,Enduits!F27,'Bois et dérivés'!F27,Isolants!G28,Divers!F27,'Matériaux de construction non h'!F27)</f>
        <v>0</v>
      </c>
    </row>
    <row r="30" spans="2:6">
      <c r="B30">
        <f>CHOOSE('Gamme de matériau'!$C$4,Aucun!B28,'Vide et comble'!B28,Métaux!B28,'Pierre naturelle'!B28,Briques!B28,'Blocs de béton'!B28,Béton!B28,Plâtre!B28,Enduits!B28,'Bois et dérivés'!B28,Isolants!B29,Divers!B28,'Matériaux de construction non h'!B28)</f>
        <v>0</v>
      </c>
      <c r="C30">
        <f>CHOOSE('Gamme de matériau'!$C$4,Aucun!C28,'Vide et comble'!C28,Métaux!C28,'Pierre naturelle'!C28,Briques!C28,'Blocs de béton'!C28,Béton!C28,Plâtre!C28,Enduits!C28,'Bois et dérivés'!C28,Isolants!C29,Divers!C28,'Matériaux de construction non h'!C28)</f>
        <v>0</v>
      </c>
      <c r="D30">
        <f>CHOOSE('Gamme de matériau'!$C$4,Aucun!D28,'Vide et comble'!D28,Métaux!D28,'Pierre naturelle'!D28,Briques!D28,'Blocs de béton'!D28,Béton!D28,Plâtre!D28,Enduits!D28,'Bois et dérivés'!D28,Isolants!D29,Divers!D28,'Matériaux de construction non h'!D28)</f>
        <v>0</v>
      </c>
      <c r="E30">
        <f>CHOOSE('Gamme de matériau'!$C$4,Aucun!E28,'Vide et comble'!E28,Métaux!E28,'Pierre naturelle'!E28,Briques!E28,'Blocs de béton'!E28,Béton!E28,Plâtre!E28,Enduits!E28,'Bois et dérivés'!E28,Isolants!E29,Divers!E28,'Matériaux de construction non h'!E28)</f>
        <v>0</v>
      </c>
      <c r="F30">
        <f>CHOOSE('Gamme de matériau'!$C$4,Aucun!F28,'Vide et comble'!F28,Métaux!F28,'Pierre naturelle'!F28,Briques!F28,'Blocs de béton'!F28,Béton!F28,Plâtre!F28,Enduits!F28,'Bois et dérivés'!F28,Isolants!G29,Divers!F28,'Matériaux de construction non h'!F28)</f>
        <v>0</v>
      </c>
    </row>
    <row r="31" spans="2:6">
      <c r="B31">
        <f>CHOOSE('Gamme de matériau'!$C$4,Aucun!B29,'Vide et comble'!B29,Métaux!B29,'Pierre naturelle'!B29,Briques!B29,'Blocs de béton'!B29,Béton!B29,Plâtre!B29,Enduits!B29,'Bois et dérivés'!B29,Isolants!B30,Divers!B29,'Matériaux de construction non h'!B29)</f>
        <v>0</v>
      </c>
      <c r="C31">
        <f>CHOOSE('Gamme de matériau'!$C$4,Aucun!C29,'Vide et comble'!C29,Métaux!C29,'Pierre naturelle'!C29,Briques!C29,'Blocs de béton'!C29,Béton!C29,Plâtre!C29,Enduits!C29,'Bois et dérivés'!C29,Isolants!C30,Divers!C29,'Matériaux de construction non h'!C29)</f>
        <v>0</v>
      </c>
      <c r="D31">
        <f>CHOOSE('Gamme de matériau'!$C$4,Aucun!D29,'Vide et comble'!D29,Métaux!D29,'Pierre naturelle'!D29,Briques!D29,'Blocs de béton'!D29,Béton!D29,Plâtre!D29,Enduits!D29,'Bois et dérivés'!D29,Isolants!D30,Divers!D29,'Matériaux de construction non h'!D29)</f>
        <v>0</v>
      </c>
      <c r="E31">
        <f>CHOOSE('Gamme de matériau'!$C$4,Aucun!E29,'Vide et comble'!E29,Métaux!E29,'Pierre naturelle'!E29,Briques!E29,'Blocs de béton'!E29,Béton!E29,Plâtre!E29,Enduits!E29,'Bois et dérivés'!E29,Isolants!E30,Divers!E29,'Matériaux de construction non h'!E29)</f>
        <v>0</v>
      </c>
      <c r="F31">
        <f>CHOOSE('Gamme de matériau'!$C$4,Aucun!F29,'Vide et comble'!F29,Métaux!F29,'Pierre naturelle'!F29,Briques!F29,'Blocs de béton'!F29,Béton!F29,Plâtre!F29,Enduits!F29,'Bois et dérivés'!F29,Isolants!G30,Divers!F29,'Matériaux de construction non h'!F29)</f>
        <v>0</v>
      </c>
    </row>
    <row r="32" spans="2:6">
      <c r="B32">
        <f>CHOOSE('Gamme de matériau'!$C$4,Aucun!B30,'Vide et comble'!B30,Métaux!B30,'Pierre naturelle'!B30,Briques!B30,'Blocs de béton'!B30,Béton!B30,Plâtre!B30,Enduits!B30,'Bois et dérivés'!B30,Isolants!B31,Divers!B30,'Matériaux de construction non h'!B30)</f>
        <v>0</v>
      </c>
      <c r="C32">
        <f>CHOOSE('Gamme de matériau'!$C$4,Aucun!C30,'Vide et comble'!C30,Métaux!C30,'Pierre naturelle'!C30,Briques!C30,'Blocs de béton'!C30,Béton!C30,Plâtre!C30,Enduits!C30,'Bois et dérivés'!C30,Isolants!C31,Divers!C30,'Matériaux de construction non h'!C30)</f>
        <v>0</v>
      </c>
      <c r="D32">
        <f>CHOOSE('Gamme de matériau'!$C$4,Aucun!D30,'Vide et comble'!D30,Métaux!D30,'Pierre naturelle'!D30,Briques!D30,'Blocs de béton'!D30,Béton!D30,Plâtre!D30,Enduits!D30,'Bois et dérivés'!D30,Isolants!D31,Divers!D30,'Matériaux de construction non h'!D30)</f>
        <v>0</v>
      </c>
      <c r="E32">
        <f>CHOOSE('Gamme de matériau'!$C$4,Aucun!E30,'Vide et comble'!E30,Métaux!E30,'Pierre naturelle'!E30,Briques!E30,'Blocs de béton'!E30,Béton!E30,Plâtre!E30,Enduits!E30,'Bois et dérivés'!E30,Isolants!E31,Divers!E30,'Matériaux de construction non h'!E30)</f>
        <v>0</v>
      </c>
      <c r="F32">
        <f>CHOOSE('Gamme de matériau'!$C$4,Aucun!F30,'Vide et comble'!F30,Métaux!F30,'Pierre naturelle'!F30,Briques!F30,'Blocs de béton'!F30,Béton!F30,Plâtre!F30,Enduits!F30,'Bois et dérivés'!F30,Isolants!G31,Divers!F30,'Matériaux de construction non h'!F30)</f>
        <v>0</v>
      </c>
    </row>
    <row r="33" spans="2:6">
      <c r="B33">
        <f>CHOOSE('Gamme de matériau'!$C$4,Aucun!B31,'Vide et comble'!B31,Métaux!B31,'Pierre naturelle'!B31,Briques!B31,'Blocs de béton'!B31,Béton!B31,Plâtre!B31,Enduits!B31,'Bois et dérivés'!B31,Isolants!B32,Divers!B31,'Matériaux de construction non h'!B31)</f>
        <v>0</v>
      </c>
      <c r="C33">
        <f>CHOOSE('Gamme de matériau'!$C$4,Aucun!C31,'Vide et comble'!C31,Métaux!C31,'Pierre naturelle'!C31,Briques!C31,'Blocs de béton'!C31,Béton!C31,Plâtre!C31,Enduits!C31,'Bois et dérivés'!C31,Isolants!C32,Divers!C31,'Matériaux de construction non h'!C31)</f>
        <v>0</v>
      </c>
      <c r="D33">
        <f>CHOOSE('Gamme de matériau'!$C$4,Aucun!D31,'Vide et comble'!D31,Métaux!D31,'Pierre naturelle'!D31,Briques!D31,'Blocs de béton'!D31,Béton!D31,Plâtre!D31,Enduits!D31,'Bois et dérivés'!D31,Isolants!D32,Divers!D31,'Matériaux de construction non h'!D31)</f>
        <v>0</v>
      </c>
      <c r="E33">
        <f>CHOOSE('Gamme de matériau'!$C$4,Aucun!E31,'Vide et comble'!E31,Métaux!E31,'Pierre naturelle'!E31,Briques!E31,'Blocs de béton'!E31,Béton!E31,Plâtre!E31,Enduits!E31,'Bois et dérivés'!E31,Isolants!E32,Divers!E31,'Matériaux de construction non h'!E31)</f>
        <v>0</v>
      </c>
      <c r="F33">
        <f>CHOOSE('Gamme de matériau'!$C$4,Aucun!F31,'Vide et comble'!F31,Métaux!F31,'Pierre naturelle'!F31,Briques!F31,'Blocs de béton'!F31,Béton!F31,Plâtre!F31,Enduits!F31,'Bois et dérivés'!F31,Isolants!G32,Divers!F31,'Matériaux de construction non h'!F31)</f>
        <v>0</v>
      </c>
    </row>
    <row r="34" spans="2:6">
      <c r="B34">
        <f>CHOOSE('Gamme de matériau'!$C$4,Aucun!B32,'Vide et comble'!B32,Métaux!B32,'Pierre naturelle'!B32,Briques!B32,'Blocs de béton'!B32,Béton!B32,Plâtre!B32,Enduits!B32,'Bois et dérivés'!B32,Isolants!B33,Divers!B32,'Matériaux de construction non h'!B32)</f>
        <v>0</v>
      </c>
      <c r="C34">
        <f>CHOOSE('Gamme de matériau'!$C$4,Aucun!C32,'Vide et comble'!C32,Métaux!C32,'Pierre naturelle'!C32,Briques!C32,'Blocs de béton'!C32,Béton!C32,Plâtre!C32,Enduits!C32,'Bois et dérivés'!C32,Isolants!C33,Divers!C32,'Matériaux de construction non h'!C32)</f>
        <v>0</v>
      </c>
      <c r="D34">
        <f>CHOOSE('Gamme de matériau'!$C$4,Aucun!D32,'Vide et comble'!D32,Métaux!D32,'Pierre naturelle'!D32,Briques!D32,'Blocs de béton'!D32,Béton!D32,Plâtre!D32,Enduits!D32,'Bois et dérivés'!D32,Isolants!D33,Divers!D32,'Matériaux de construction non h'!D32)</f>
        <v>0</v>
      </c>
      <c r="E34">
        <f>CHOOSE('Gamme de matériau'!$C$4,Aucun!E32,'Vide et comble'!E32,Métaux!E32,'Pierre naturelle'!E32,Briques!E32,'Blocs de béton'!E32,Béton!E32,Plâtre!E32,Enduits!E32,'Bois et dérivés'!E32,Isolants!E33,Divers!E32,'Matériaux de construction non h'!E32)</f>
        <v>0</v>
      </c>
      <c r="F34">
        <f>CHOOSE('Gamme de matériau'!$C$4,Aucun!F32,'Vide et comble'!F32,Métaux!F32,'Pierre naturelle'!F32,Briques!F32,'Blocs de béton'!F32,Béton!F32,Plâtre!F32,Enduits!F32,'Bois et dérivés'!F32,Isolants!G33,Divers!F32,'Matériaux de construction non h'!F32)</f>
        <v>0</v>
      </c>
    </row>
    <row r="35" spans="2:6">
      <c r="B35">
        <f>CHOOSE('Gamme de matériau'!$C$4,Aucun!B33,'Vide et comble'!B33,Métaux!B33,'Pierre naturelle'!B33,Briques!B33,'Blocs de béton'!B33,Béton!B33,Plâtre!B33,Enduits!B33,'Bois et dérivés'!B33,Isolants!B34,Divers!B33,'Matériaux de construction non h'!B33)</f>
        <v>0</v>
      </c>
      <c r="C35">
        <f>CHOOSE('Gamme de matériau'!$C$4,Aucun!C33,'Vide et comble'!C33,Métaux!C33,'Pierre naturelle'!C33,Briques!C33,'Blocs de béton'!C33,Béton!C33,Plâtre!C33,Enduits!C33,'Bois et dérivés'!C33,Isolants!C34,Divers!C33,'Matériaux de construction non h'!C33)</f>
        <v>0</v>
      </c>
      <c r="D35">
        <f>CHOOSE('Gamme de matériau'!$C$4,Aucun!D33,'Vide et comble'!D33,Métaux!D33,'Pierre naturelle'!D33,Briques!D33,'Blocs de béton'!D33,Béton!D33,Plâtre!D33,Enduits!D33,'Bois et dérivés'!D33,Isolants!D34,Divers!D33,'Matériaux de construction non h'!D33)</f>
        <v>0</v>
      </c>
      <c r="E35">
        <f>CHOOSE('Gamme de matériau'!$C$4,Aucun!E33,'Vide et comble'!E33,Métaux!E33,'Pierre naturelle'!E33,Briques!E33,'Blocs de béton'!E33,Béton!E33,Plâtre!E33,Enduits!E33,'Bois et dérivés'!E33,Isolants!E34,Divers!E33,'Matériaux de construction non h'!E33)</f>
        <v>0</v>
      </c>
      <c r="F35">
        <f>CHOOSE('Gamme de matériau'!$C$4,Aucun!F33,'Vide et comble'!F33,Métaux!F33,'Pierre naturelle'!F33,Briques!F33,'Blocs de béton'!F33,Béton!F33,Plâtre!F33,Enduits!F33,'Bois et dérivés'!F33,Isolants!G34,Divers!F33,'Matériaux de construction non h'!F33)</f>
        <v>0</v>
      </c>
    </row>
    <row r="36" spans="2:6">
      <c r="B36">
        <f>CHOOSE('Gamme de matériau'!$C$4,Aucun!B34,'Vide et comble'!B34,Métaux!B34,'Pierre naturelle'!B34,Briques!B34,'Blocs de béton'!B34,Béton!B34,Plâtre!B34,Enduits!B34,'Bois et dérivés'!B34,Isolants!B35,Divers!B34,'Matériaux de construction non h'!B34)</f>
        <v>0</v>
      </c>
      <c r="C36">
        <f>CHOOSE('Gamme de matériau'!$C$4,Aucun!C34,'Vide et comble'!C34,Métaux!C34,'Pierre naturelle'!C34,Briques!C34,'Blocs de béton'!C34,Béton!C34,Plâtre!C34,Enduits!C34,'Bois et dérivés'!C34,Isolants!C35,Divers!C34,'Matériaux de construction non h'!C34)</f>
        <v>0</v>
      </c>
      <c r="D36">
        <f>CHOOSE('Gamme de matériau'!$C$4,Aucun!D34,'Vide et comble'!D34,Métaux!D34,'Pierre naturelle'!D34,Briques!D34,'Blocs de béton'!D34,Béton!D34,Plâtre!D34,Enduits!D34,'Bois et dérivés'!D34,Isolants!D35,Divers!D34,'Matériaux de construction non h'!D34)</f>
        <v>0</v>
      </c>
      <c r="E36">
        <f>CHOOSE('Gamme de matériau'!$C$4,Aucun!E34,'Vide et comble'!E34,Métaux!E34,'Pierre naturelle'!E34,Briques!E34,'Blocs de béton'!E34,Béton!E34,Plâtre!E34,Enduits!E34,'Bois et dérivés'!E34,Isolants!E35,Divers!E34,'Matériaux de construction non h'!E34)</f>
        <v>0</v>
      </c>
      <c r="F36">
        <f>CHOOSE('Gamme de matériau'!$C$4,Aucun!F34,'Vide et comble'!F34,Métaux!F34,'Pierre naturelle'!F34,Briques!F34,'Blocs de béton'!F34,Béton!F34,Plâtre!F34,Enduits!F34,'Bois et dérivés'!F34,Isolants!G35,Divers!F34,'Matériaux de construction non h'!F34)</f>
        <v>0</v>
      </c>
    </row>
    <row r="37" spans="2:6">
      <c r="B37">
        <f>CHOOSE('Gamme de matériau'!$C$4,Aucun!B35,'Vide et comble'!B35,Métaux!B35,'Pierre naturelle'!B35,Briques!B35,'Blocs de béton'!B35,Béton!B35,Plâtre!B35,Enduits!B35,'Bois et dérivés'!B35,Isolants!B36,Divers!B35,'Matériaux de construction non h'!B35)</f>
        <v>0</v>
      </c>
      <c r="C37">
        <f>CHOOSE('Gamme de matériau'!$C$4,Aucun!C35,'Vide et comble'!C35,Métaux!C35,'Pierre naturelle'!C35,Briques!C35,'Blocs de béton'!C35,Béton!C35,Plâtre!C35,Enduits!C35,'Bois et dérivés'!C35,Isolants!C36,Divers!C35,'Matériaux de construction non h'!C35)</f>
        <v>0</v>
      </c>
      <c r="D37">
        <f>CHOOSE('Gamme de matériau'!$C$4,Aucun!D35,'Vide et comble'!D35,Métaux!D35,'Pierre naturelle'!D35,Briques!D35,'Blocs de béton'!D35,Béton!D35,Plâtre!D35,Enduits!D35,'Bois et dérivés'!D35,Isolants!D36,Divers!D35,'Matériaux de construction non h'!D35)</f>
        <v>0</v>
      </c>
      <c r="E37">
        <f>CHOOSE('Gamme de matériau'!$C$4,Aucun!E35,'Vide et comble'!E35,Métaux!E35,'Pierre naturelle'!E35,Briques!E35,'Blocs de béton'!E35,Béton!E35,Plâtre!E35,Enduits!E35,'Bois et dérivés'!E35,Isolants!E36,Divers!E35,'Matériaux de construction non h'!E35)</f>
        <v>0</v>
      </c>
      <c r="F37">
        <f>CHOOSE('Gamme de matériau'!$C$4,Aucun!F35,'Vide et comble'!F35,Métaux!F35,'Pierre naturelle'!F35,Briques!F35,'Blocs de béton'!F35,Béton!F35,Plâtre!F35,Enduits!F35,'Bois et dérivés'!F35,Isolants!G36,Divers!F35,'Matériaux de construction non h'!F35)</f>
        <v>0</v>
      </c>
    </row>
    <row r="38" spans="2:6">
      <c r="B38">
        <f>CHOOSE('Gamme de matériau'!$C$4,Aucun!B36,'Vide et comble'!B36,Métaux!B36,'Pierre naturelle'!B36,Briques!B36,'Blocs de béton'!B36,Béton!B36,Plâtre!B36,Enduits!B36,'Bois et dérivés'!B36,Isolants!B37,Divers!B36,'Matériaux de construction non h'!B36)</f>
        <v>0</v>
      </c>
      <c r="C38">
        <f>CHOOSE('Gamme de matériau'!$C$4,Aucun!C36,'Vide et comble'!C36,Métaux!C36,'Pierre naturelle'!C36,Briques!C36,'Blocs de béton'!C36,Béton!C36,Plâtre!C36,Enduits!C36,'Bois et dérivés'!C36,Isolants!C37,Divers!C36,'Matériaux de construction non h'!C36)</f>
        <v>0</v>
      </c>
      <c r="D38">
        <f>CHOOSE('Gamme de matériau'!$C$4,Aucun!D36,'Vide et comble'!D36,Métaux!D36,'Pierre naturelle'!D36,Briques!D36,'Blocs de béton'!D36,Béton!D36,Plâtre!D36,Enduits!D36,'Bois et dérivés'!D36,Isolants!D37,Divers!D36,'Matériaux de construction non h'!D36)</f>
        <v>0</v>
      </c>
      <c r="E38">
        <f>CHOOSE('Gamme de matériau'!$C$4,Aucun!E36,'Vide et comble'!E36,Métaux!E36,'Pierre naturelle'!E36,Briques!E36,'Blocs de béton'!E36,Béton!E36,Plâtre!E36,Enduits!E36,'Bois et dérivés'!E36,Isolants!E37,Divers!E36,'Matériaux de construction non h'!E36)</f>
        <v>0</v>
      </c>
      <c r="F38">
        <f>CHOOSE('Gamme de matériau'!$C$4,Aucun!F36,'Vide et comble'!F36,Métaux!F36,'Pierre naturelle'!F36,Briques!F36,'Blocs de béton'!F36,Béton!F36,Plâtre!F36,Enduits!F36,'Bois et dérivés'!F36,Isolants!G37,Divers!F36,'Matériaux de construction non h'!F36)</f>
        <v>0</v>
      </c>
    </row>
    <row r="39" spans="2:6">
      <c r="B39">
        <f>CHOOSE('Gamme de matériau'!$C$4,Aucun!B37,'Vide et comble'!B37,Métaux!B37,'Pierre naturelle'!B37,Briques!B37,'Blocs de béton'!B37,Béton!B37,Plâtre!B37,Enduits!B37,'Bois et dérivés'!B37,Isolants!B38,Divers!B37,'Matériaux de construction non h'!B37)</f>
        <v>0</v>
      </c>
      <c r="C39">
        <f>CHOOSE('Gamme de matériau'!$C$4,Aucun!C37,'Vide et comble'!C37,Métaux!C37,'Pierre naturelle'!C37,Briques!C37,'Blocs de béton'!C37,Béton!C37,Plâtre!C37,Enduits!C37,'Bois et dérivés'!C37,Isolants!C38,Divers!C37,'Matériaux de construction non h'!C37)</f>
        <v>0</v>
      </c>
      <c r="D39">
        <f>CHOOSE('Gamme de matériau'!$C$4,Aucun!D37,'Vide et comble'!D37,Métaux!D37,'Pierre naturelle'!D37,Briques!D37,'Blocs de béton'!D37,Béton!D37,Plâtre!D37,Enduits!D37,'Bois et dérivés'!D37,Isolants!D38,Divers!D37,'Matériaux de construction non h'!D37)</f>
        <v>0</v>
      </c>
      <c r="E39">
        <f>CHOOSE('Gamme de matériau'!$C$4,Aucun!E37,'Vide et comble'!E37,Métaux!E37,'Pierre naturelle'!E37,Briques!E37,'Blocs de béton'!E37,Béton!E37,Plâtre!E37,Enduits!E37,'Bois et dérivés'!E37,Isolants!E38,Divers!E37,'Matériaux de construction non h'!E37)</f>
        <v>0</v>
      </c>
      <c r="F39">
        <f>CHOOSE('Gamme de matériau'!$C$4,Aucun!F37,'Vide et comble'!F37,Métaux!F37,'Pierre naturelle'!F37,Briques!F37,'Blocs de béton'!F37,Béton!F37,Plâtre!F37,Enduits!F37,'Bois et dérivés'!F37,Isolants!G38,Divers!F37,'Matériaux de construction non h'!F37)</f>
        <v>0</v>
      </c>
    </row>
    <row r="40" spans="2:6">
      <c r="B40">
        <f>CHOOSE('Gamme de matériau'!$C$4,Aucun!B38,'Vide et comble'!B38,Métaux!B38,'Pierre naturelle'!B38,Briques!B38,'Blocs de béton'!B38,Béton!B38,Plâtre!B38,Enduits!B38,'Bois et dérivés'!B38,Isolants!B39,Divers!B38,'Matériaux de construction non h'!B38)</f>
        <v>0</v>
      </c>
      <c r="C40">
        <f>CHOOSE('Gamme de matériau'!$C$4,Aucun!C38,'Vide et comble'!C38,Métaux!C38,'Pierre naturelle'!C38,Briques!C38,'Blocs de béton'!C38,Béton!C38,Plâtre!C38,Enduits!C38,'Bois et dérivés'!C38,Isolants!C39,Divers!C38,'Matériaux de construction non h'!C38)</f>
        <v>0</v>
      </c>
      <c r="D40">
        <f>CHOOSE('Gamme de matériau'!$C$4,Aucun!D38,'Vide et comble'!D38,Métaux!D38,'Pierre naturelle'!D38,Briques!D38,'Blocs de béton'!D38,Béton!D38,Plâtre!D38,Enduits!D38,'Bois et dérivés'!D38,Isolants!D39,Divers!D38,'Matériaux de construction non h'!D38)</f>
        <v>0</v>
      </c>
      <c r="E40">
        <f>CHOOSE('Gamme de matériau'!$C$4,Aucun!E38,'Vide et comble'!E38,Métaux!E38,'Pierre naturelle'!E38,Briques!E38,'Blocs de béton'!E38,Béton!E38,Plâtre!E38,Enduits!E38,'Bois et dérivés'!E38,Isolants!E39,Divers!E38,'Matériaux de construction non h'!E38)</f>
        <v>0</v>
      </c>
      <c r="F40">
        <f>CHOOSE('Gamme de matériau'!$C$4,Aucun!F38,'Vide et comble'!F38,Métaux!F38,'Pierre naturelle'!F38,Briques!F38,'Blocs de béton'!F38,Béton!F38,Plâtre!F38,Enduits!F38,'Bois et dérivés'!F38,Isolants!G39,Divers!F38,'Matériaux de construction non h'!F38)</f>
        <v>0</v>
      </c>
    </row>
    <row r="41" spans="2:6">
      <c r="B41">
        <f>CHOOSE('Gamme de matériau'!$C$4,Aucun!B39,'Vide et comble'!B39,Métaux!B39,'Pierre naturelle'!B39,Briques!B39,'Blocs de béton'!B39,Béton!B39,Plâtre!B39,Enduits!B39,'Bois et dérivés'!B39,Isolants!B40,Divers!B39,'Matériaux de construction non h'!B39)</f>
        <v>0</v>
      </c>
      <c r="C41">
        <f>CHOOSE('Gamme de matériau'!$C$4,Aucun!C39,'Vide et comble'!C39,Métaux!C39,'Pierre naturelle'!C39,Briques!C39,'Blocs de béton'!C39,Béton!C39,Plâtre!C39,Enduits!C39,'Bois et dérivés'!C39,Isolants!C40,Divers!C39,'Matériaux de construction non h'!C39)</f>
        <v>0</v>
      </c>
      <c r="D41">
        <f>CHOOSE('Gamme de matériau'!$C$4,Aucun!D39,'Vide et comble'!D39,Métaux!D39,'Pierre naturelle'!D39,Briques!D39,'Blocs de béton'!D39,Béton!D39,Plâtre!D39,Enduits!D39,'Bois et dérivés'!D39,Isolants!D40,Divers!D39,'Matériaux de construction non h'!D39)</f>
        <v>0</v>
      </c>
      <c r="E41">
        <f>CHOOSE('Gamme de matériau'!$C$4,Aucun!E39,'Vide et comble'!E39,Métaux!E39,'Pierre naturelle'!E39,Briques!E39,'Blocs de béton'!E39,Béton!E39,Plâtre!E39,Enduits!E39,'Bois et dérivés'!E39,Isolants!E40,Divers!E39,'Matériaux de construction non h'!E39)</f>
        <v>0</v>
      </c>
      <c r="F41">
        <f>CHOOSE('Gamme de matériau'!$C$4,Aucun!F39,'Vide et comble'!F39,Métaux!F39,'Pierre naturelle'!F39,Briques!F39,'Blocs de béton'!F39,Béton!F39,Plâtre!F39,Enduits!F39,'Bois et dérivés'!F39,Isolants!G40,Divers!F39,'Matériaux de construction non h'!F39)</f>
        <v>0</v>
      </c>
    </row>
    <row r="42" spans="2:6">
      <c r="B42">
        <f>CHOOSE('Gamme de matériau'!$C$4,Aucun!B40,'Vide et comble'!B40,Métaux!B40,'Pierre naturelle'!B40,Briques!B40,'Blocs de béton'!B40,Béton!B40,Plâtre!B40,Enduits!B40,'Bois et dérivés'!B40,Isolants!B41,Divers!B40,'Matériaux de construction non h'!B40)</f>
        <v>0</v>
      </c>
      <c r="C42">
        <f>CHOOSE('Gamme de matériau'!$C$4,Aucun!C40,'Vide et comble'!C40,Métaux!C40,'Pierre naturelle'!C40,Briques!C40,'Blocs de béton'!C40,Béton!C40,Plâtre!C40,Enduits!C40,'Bois et dérivés'!C40,Isolants!C41,Divers!C40,'Matériaux de construction non h'!C40)</f>
        <v>0</v>
      </c>
      <c r="D42">
        <f>CHOOSE('Gamme de matériau'!$C$4,Aucun!D40,'Vide et comble'!D40,Métaux!D40,'Pierre naturelle'!D40,Briques!D40,'Blocs de béton'!D40,Béton!D40,Plâtre!D40,Enduits!D40,'Bois et dérivés'!D40,Isolants!D41,Divers!D40,'Matériaux de construction non h'!D40)</f>
        <v>0</v>
      </c>
      <c r="E42">
        <f>CHOOSE('Gamme de matériau'!$C$4,Aucun!E40,'Vide et comble'!E40,Métaux!E40,'Pierre naturelle'!E40,Briques!E40,'Blocs de béton'!E40,Béton!E40,Plâtre!E40,Enduits!E40,'Bois et dérivés'!E40,Isolants!E41,Divers!E40,'Matériaux de construction non h'!E40)</f>
        <v>0</v>
      </c>
      <c r="F42">
        <f>CHOOSE('Gamme de matériau'!$C$4,Aucun!F40,'Vide et comble'!F40,Métaux!F40,'Pierre naturelle'!F40,Briques!F40,'Blocs de béton'!F40,Béton!F40,Plâtre!F40,Enduits!F40,'Bois et dérivés'!F40,Isolants!G41,Divers!F40,'Matériaux de construction non h'!F40)</f>
        <v>0</v>
      </c>
    </row>
    <row r="43" spans="2:6">
      <c r="B43">
        <f>CHOOSE('Gamme de matériau'!$C$4,Aucun!B41,'Vide et comble'!B41,Métaux!B41,'Pierre naturelle'!B41,Briques!B41,'Blocs de béton'!B41,Béton!B41,Plâtre!B41,Enduits!B41,'Bois et dérivés'!B41,Isolants!B42,Divers!B41,'Matériaux de construction non h'!B41)</f>
        <v>0</v>
      </c>
      <c r="C43">
        <f>CHOOSE('Gamme de matériau'!$C$4,Aucun!C41,'Vide et comble'!C41,Métaux!C41,'Pierre naturelle'!C41,Briques!C41,'Blocs de béton'!C41,Béton!C41,Plâtre!C41,Enduits!C41,'Bois et dérivés'!C41,Isolants!C42,Divers!C41,'Matériaux de construction non h'!C41)</f>
        <v>0</v>
      </c>
      <c r="D43">
        <f>CHOOSE('Gamme de matériau'!$C$4,Aucun!D41,'Vide et comble'!D41,Métaux!D41,'Pierre naturelle'!D41,Briques!D41,'Blocs de béton'!D41,Béton!D41,Plâtre!D41,Enduits!D41,'Bois et dérivés'!D41,Isolants!D42,Divers!D41,'Matériaux de construction non h'!D41)</f>
        <v>0</v>
      </c>
      <c r="E43">
        <f>CHOOSE('Gamme de matériau'!$C$4,Aucun!E41,'Vide et comble'!E41,Métaux!E41,'Pierre naturelle'!E41,Briques!E41,'Blocs de béton'!E41,Béton!E41,Plâtre!E41,Enduits!E41,'Bois et dérivés'!E41,Isolants!E42,Divers!E41,'Matériaux de construction non h'!E41)</f>
        <v>0</v>
      </c>
      <c r="F43">
        <f>CHOOSE('Gamme de matériau'!$C$4,Aucun!F41,'Vide et comble'!F41,Métaux!F41,'Pierre naturelle'!F41,Briques!F41,'Blocs de béton'!F41,Béton!F41,Plâtre!F41,Enduits!F41,'Bois et dérivés'!F41,Isolants!G42,Divers!F41,'Matériaux de construction non h'!F41)</f>
        <v>0</v>
      </c>
    </row>
    <row r="44" spans="2:6">
      <c r="B44">
        <f>CHOOSE('Gamme de matériau'!$C$4,Aucun!B42,'Vide et comble'!B42,Métaux!B42,'Pierre naturelle'!B42,Briques!B42,'Blocs de béton'!B42,Béton!B42,Plâtre!B42,Enduits!B42,'Bois et dérivés'!B42,Isolants!B43,Divers!B42,'Matériaux de construction non h'!B42)</f>
        <v>0</v>
      </c>
      <c r="C44">
        <f>CHOOSE('Gamme de matériau'!$C$4,Aucun!C42,'Vide et comble'!C42,Métaux!C42,'Pierre naturelle'!C42,Briques!C42,'Blocs de béton'!C42,Béton!C42,Plâtre!C42,Enduits!C42,'Bois et dérivés'!C42,Isolants!C43,Divers!C42,'Matériaux de construction non h'!C42)</f>
        <v>0</v>
      </c>
      <c r="D44">
        <f>CHOOSE('Gamme de matériau'!$C$4,Aucun!D42,'Vide et comble'!D42,Métaux!D42,'Pierre naturelle'!D42,Briques!D42,'Blocs de béton'!D42,Béton!D42,Plâtre!D42,Enduits!D42,'Bois et dérivés'!D42,Isolants!D43,Divers!D42,'Matériaux de construction non h'!D42)</f>
        <v>0</v>
      </c>
      <c r="E44">
        <f>CHOOSE('Gamme de matériau'!$C$4,Aucun!E42,'Vide et comble'!E42,Métaux!E42,'Pierre naturelle'!E42,Briques!E42,'Blocs de béton'!E42,Béton!E42,Plâtre!E42,Enduits!E42,'Bois et dérivés'!E42,Isolants!E43,Divers!E42,'Matériaux de construction non h'!E42)</f>
        <v>0</v>
      </c>
      <c r="F44">
        <f>CHOOSE('Gamme de matériau'!$C$4,Aucun!F42,'Vide et comble'!F42,Métaux!F42,'Pierre naturelle'!F42,Briques!F42,'Blocs de béton'!F42,Béton!F42,Plâtre!F42,Enduits!F42,'Bois et dérivés'!F42,Isolants!G43,Divers!F42,'Matériaux de construction non h'!F42)</f>
        <v>0</v>
      </c>
    </row>
    <row r="45" spans="2:6">
      <c r="B45">
        <f>CHOOSE('Gamme de matériau'!$C$4,Aucun!B43,'Vide et comble'!B43,Métaux!B43,'Pierre naturelle'!B43,Briques!B43,'Blocs de béton'!B43,Béton!B43,Plâtre!B43,Enduits!B43,'Bois et dérivés'!B43,Isolants!B44,Divers!B43,'Matériaux de construction non h'!B43)</f>
        <v>0</v>
      </c>
      <c r="C45">
        <f>CHOOSE('Gamme de matériau'!$C$4,Aucun!C43,'Vide et comble'!C43,Métaux!C43,'Pierre naturelle'!C43,Briques!C43,'Blocs de béton'!C43,Béton!C43,Plâtre!C43,Enduits!C43,'Bois et dérivés'!C43,Isolants!C44,Divers!C43,'Matériaux de construction non h'!C43)</f>
        <v>0</v>
      </c>
      <c r="D45">
        <f>CHOOSE('Gamme de matériau'!$C$4,Aucun!D43,'Vide et comble'!D43,Métaux!D43,'Pierre naturelle'!D43,Briques!D43,'Blocs de béton'!D43,Béton!D43,Plâtre!D43,Enduits!D43,'Bois et dérivés'!D43,Isolants!D44,Divers!D43,'Matériaux de construction non h'!D43)</f>
        <v>0</v>
      </c>
      <c r="E45">
        <f>CHOOSE('Gamme de matériau'!$C$4,Aucun!E43,'Vide et comble'!E43,Métaux!E43,'Pierre naturelle'!E43,Briques!E43,'Blocs de béton'!E43,Béton!E43,Plâtre!E43,Enduits!E43,'Bois et dérivés'!E43,Isolants!E44,Divers!E43,'Matériaux de construction non h'!E43)</f>
        <v>0</v>
      </c>
      <c r="F45">
        <f>CHOOSE('Gamme de matériau'!$C$4,Aucun!F43,'Vide et comble'!F43,Métaux!F43,'Pierre naturelle'!F43,Briques!F43,'Blocs de béton'!F43,Béton!F43,Plâtre!F43,Enduits!F43,'Bois et dérivés'!F43,Isolants!G44,Divers!F43,'Matériaux de construction non h'!F43)</f>
        <v>0</v>
      </c>
    </row>
    <row r="46" spans="2:6">
      <c r="B46">
        <f>CHOOSE('Gamme de matériau'!$C$4,Aucun!B44,'Vide et comble'!B44,Métaux!B44,'Pierre naturelle'!B44,Briques!B44,'Blocs de béton'!B44,Béton!B44,Plâtre!B44,Enduits!B44,'Bois et dérivés'!B44,Isolants!B45,Divers!B44,'Matériaux de construction non h'!B44)</f>
        <v>0</v>
      </c>
      <c r="C46">
        <f>CHOOSE('Gamme de matériau'!$C$4,Aucun!C44,'Vide et comble'!C44,Métaux!C44,'Pierre naturelle'!C44,Briques!C44,'Blocs de béton'!C44,Béton!C44,Plâtre!C44,Enduits!C44,'Bois et dérivés'!C44,Isolants!C45,Divers!C44,'Matériaux de construction non h'!C44)</f>
        <v>0</v>
      </c>
      <c r="D46">
        <f>CHOOSE('Gamme de matériau'!$C$4,Aucun!D44,'Vide et comble'!D44,Métaux!D44,'Pierre naturelle'!D44,Briques!D44,'Blocs de béton'!D44,Béton!D44,Plâtre!D44,Enduits!D44,'Bois et dérivés'!D44,Isolants!D45,Divers!D44,'Matériaux de construction non h'!D44)</f>
        <v>0</v>
      </c>
      <c r="E46">
        <f>CHOOSE('Gamme de matériau'!$C$4,Aucun!E44,'Vide et comble'!E44,Métaux!E44,'Pierre naturelle'!E44,Briques!E44,'Blocs de béton'!E44,Béton!E44,Plâtre!E44,Enduits!E44,'Bois et dérivés'!E44,Isolants!E45,Divers!E44,'Matériaux de construction non h'!E44)</f>
        <v>0</v>
      </c>
      <c r="F46">
        <f>CHOOSE('Gamme de matériau'!$C$4,Aucun!F44,'Vide et comble'!F44,Métaux!F44,'Pierre naturelle'!F44,Briques!F44,'Blocs de béton'!F44,Béton!F44,Plâtre!F44,Enduits!F44,'Bois et dérivés'!F44,Isolants!G45,Divers!F44,'Matériaux de construction non h'!F44)</f>
        <v>0</v>
      </c>
    </row>
    <row r="47" spans="2:6">
      <c r="B47">
        <f>CHOOSE('Gamme de matériau'!$C$4,Aucun!B45,'Vide et comble'!B45,Métaux!B45,'Pierre naturelle'!B45,Briques!B45,'Blocs de béton'!B45,Béton!B45,Plâtre!B45,Enduits!B45,'Bois et dérivés'!B45,Isolants!B46,Divers!B45,'Matériaux de construction non h'!B45)</f>
        <v>0</v>
      </c>
      <c r="C47">
        <f>CHOOSE('Gamme de matériau'!$C$4,Aucun!C45,'Vide et comble'!C45,Métaux!C45,'Pierre naturelle'!C45,Briques!C45,'Blocs de béton'!C45,Béton!C45,Plâtre!C45,Enduits!C45,'Bois et dérivés'!C45,Isolants!C46,Divers!C45,'Matériaux de construction non h'!C45)</f>
        <v>0</v>
      </c>
      <c r="D47">
        <f>CHOOSE('Gamme de matériau'!$C$4,Aucun!D45,'Vide et comble'!D45,Métaux!D45,'Pierre naturelle'!D45,Briques!D45,'Blocs de béton'!D45,Béton!D45,Plâtre!D45,Enduits!D45,'Bois et dérivés'!D45,Isolants!D46,Divers!D45,'Matériaux de construction non h'!D45)</f>
        <v>0</v>
      </c>
      <c r="E47">
        <f>CHOOSE('Gamme de matériau'!$C$4,Aucun!E45,'Vide et comble'!E45,Métaux!E45,'Pierre naturelle'!E45,Briques!E45,'Blocs de béton'!E45,Béton!E45,Plâtre!E45,Enduits!E45,'Bois et dérivés'!E45,Isolants!E46,Divers!E45,'Matériaux de construction non h'!E45)</f>
        <v>0</v>
      </c>
      <c r="F47">
        <f>CHOOSE('Gamme de matériau'!$C$4,Aucun!F45,'Vide et comble'!F45,Métaux!F45,'Pierre naturelle'!F45,Briques!F45,'Blocs de béton'!F45,Béton!F45,Plâtre!F45,Enduits!F45,'Bois et dérivés'!F45,Isolants!G46,Divers!F45,'Matériaux de construction non h'!F45)</f>
        <v>0</v>
      </c>
    </row>
    <row r="48" spans="2:6">
      <c r="B48">
        <f>CHOOSE('Gamme de matériau'!$C$4,Aucun!B46,'Vide et comble'!B46,Métaux!B46,'Pierre naturelle'!B46,Briques!B46,'Blocs de béton'!B46,Béton!B46,Plâtre!B46,Enduits!B46,'Bois et dérivés'!B46,Isolants!B47,Divers!B46,'Matériaux de construction non h'!B46)</f>
        <v>0</v>
      </c>
      <c r="C48">
        <f>CHOOSE('Gamme de matériau'!$C$4,Aucun!C46,'Vide et comble'!C46,Métaux!C46,'Pierre naturelle'!C46,Briques!C46,'Blocs de béton'!C46,Béton!C46,Plâtre!C46,Enduits!C46,'Bois et dérivés'!C46,Isolants!C47,Divers!C46,'Matériaux de construction non h'!C46)</f>
        <v>0</v>
      </c>
      <c r="D48">
        <f>CHOOSE('Gamme de matériau'!$C$4,Aucun!D46,'Vide et comble'!D46,Métaux!D46,'Pierre naturelle'!D46,Briques!D46,'Blocs de béton'!D46,Béton!D46,Plâtre!D46,Enduits!D46,'Bois et dérivés'!D46,Isolants!D47,Divers!D46,'Matériaux de construction non h'!D46)</f>
        <v>0</v>
      </c>
      <c r="E48">
        <f>CHOOSE('Gamme de matériau'!$C$4,Aucun!E46,'Vide et comble'!E46,Métaux!E46,'Pierre naturelle'!E46,Briques!E46,'Blocs de béton'!E46,Béton!E46,Plâtre!E46,Enduits!E46,'Bois et dérivés'!E46,Isolants!E47,Divers!E46,'Matériaux de construction non h'!E46)</f>
        <v>0</v>
      </c>
      <c r="F48">
        <f>CHOOSE('Gamme de matériau'!$C$4,Aucun!F46,'Vide et comble'!F46,Métaux!F46,'Pierre naturelle'!F46,Briques!F46,'Blocs de béton'!F46,Béton!F46,Plâtre!F46,Enduits!F46,'Bois et dérivés'!F46,Isolants!G47,Divers!F46,'Matériaux de construction non h'!F46)</f>
        <v>0</v>
      </c>
    </row>
    <row r="49" spans="2:6">
      <c r="B49">
        <f>CHOOSE('Gamme de matériau'!$C$4,Aucun!B47,'Vide et comble'!B47,Métaux!B47,'Pierre naturelle'!B47,Briques!B47,'Blocs de béton'!B47,Béton!B47,Plâtre!B47,Enduits!B47,'Bois et dérivés'!B47,Isolants!B48,Divers!B47,'Matériaux de construction non h'!B47)</f>
        <v>0</v>
      </c>
      <c r="C49">
        <f>CHOOSE('Gamme de matériau'!$C$4,Aucun!C47,'Vide et comble'!C47,Métaux!C47,'Pierre naturelle'!C47,Briques!C47,'Blocs de béton'!C47,Béton!C47,Plâtre!C47,Enduits!C47,'Bois et dérivés'!C47,Isolants!C48,Divers!C47,'Matériaux de construction non h'!C47)</f>
        <v>0</v>
      </c>
      <c r="D49">
        <f>CHOOSE('Gamme de matériau'!$C$4,Aucun!D47,'Vide et comble'!D47,Métaux!D47,'Pierre naturelle'!D47,Briques!D47,'Blocs de béton'!D47,Béton!D47,Plâtre!D47,Enduits!D47,'Bois et dérivés'!D47,Isolants!D48,Divers!D47,'Matériaux de construction non h'!D47)</f>
        <v>0</v>
      </c>
      <c r="E49">
        <f>CHOOSE('Gamme de matériau'!$C$4,Aucun!E47,'Vide et comble'!E47,Métaux!E47,'Pierre naturelle'!E47,Briques!E47,'Blocs de béton'!E47,Béton!E47,Plâtre!E47,Enduits!E47,'Bois et dérivés'!E47,Isolants!E48,Divers!E47,'Matériaux de construction non h'!E47)</f>
        <v>0</v>
      </c>
      <c r="F49">
        <f>CHOOSE('Gamme de matériau'!$C$4,Aucun!F47,'Vide et comble'!F47,Métaux!F47,'Pierre naturelle'!F47,Briques!F47,'Blocs de béton'!F47,Béton!F47,Plâtre!F47,Enduits!F47,'Bois et dérivés'!F47,Isolants!G48,Divers!F47,'Matériaux de construction non h'!F47)</f>
        <v>0</v>
      </c>
    </row>
    <row r="50" spans="2:6">
      <c r="B50">
        <f>CHOOSE('Gamme de matériau'!$C$4,Aucun!B48,'Vide et comble'!B48,Métaux!B48,'Pierre naturelle'!B48,Briques!B48,'Blocs de béton'!B48,Béton!B48,Plâtre!B48,Enduits!B48,'Bois et dérivés'!B48,Isolants!B49,Divers!B48,'Matériaux de construction non h'!B48)</f>
        <v>0</v>
      </c>
      <c r="C50">
        <f>CHOOSE('Gamme de matériau'!$C$4,Aucun!C48,'Vide et comble'!C48,Métaux!C48,'Pierre naturelle'!C48,Briques!C48,'Blocs de béton'!C48,Béton!C48,Plâtre!C48,Enduits!C48,'Bois et dérivés'!C48,Isolants!C49,Divers!C48,'Matériaux de construction non h'!C48)</f>
        <v>0</v>
      </c>
      <c r="D50">
        <f>CHOOSE('Gamme de matériau'!$C$4,Aucun!D48,'Vide et comble'!D48,Métaux!D48,'Pierre naturelle'!D48,Briques!D48,'Blocs de béton'!D48,Béton!D48,Plâtre!D48,Enduits!D48,'Bois et dérivés'!D48,Isolants!D49,Divers!D48,'Matériaux de construction non h'!D48)</f>
        <v>0</v>
      </c>
      <c r="E50">
        <f>CHOOSE('Gamme de matériau'!$C$4,Aucun!E48,'Vide et comble'!E48,Métaux!E48,'Pierre naturelle'!E48,Briques!E48,'Blocs de béton'!E48,Béton!E48,Plâtre!E48,Enduits!E48,'Bois et dérivés'!E48,Isolants!E49,Divers!E48,'Matériaux de construction non h'!E48)</f>
        <v>0</v>
      </c>
      <c r="F50">
        <f>CHOOSE('Gamme de matériau'!$C$4,Aucun!F48,'Vide et comble'!F48,Métaux!F48,'Pierre naturelle'!F48,Briques!F48,'Blocs de béton'!F48,Béton!F48,Plâtre!F48,Enduits!F48,'Bois et dérivés'!F48,Isolants!G49,Divers!F48,'Matériaux de construction non h'!F48)</f>
        <v>0</v>
      </c>
    </row>
  </sheetData>
  <mergeCells count="1">
    <mergeCell ref="B2:F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39994506668294322"/>
  </sheetPr>
  <dimension ref="B2:G50"/>
  <sheetViews>
    <sheetView workbookViewId="0">
      <selection activeCell="I25" sqref="I25"/>
    </sheetView>
  </sheetViews>
  <sheetFormatPr baseColWidth="10" defaultColWidth="11" defaultRowHeight="14.4"/>
  <cols>
    <col min="2" max="2" width="14" customWidth="1"/>
  </cols>
  <sheetData>
    <row r="2" spans="2:7" s="2" customFormat="1">
      <c r="B2" s="129" t="s">
        <v>167</v>
      </c>
      <c r="C2" s="129"/>
      <c r="D2" s="129"/>
      <c r="E2" s="129"/>
      <c r="F2" s="129"/>
      <c r="G2" s="2" t="s">
        <v>136</v>
      </c>
    </row>
    <row r="3" spans="2:7">
      <c r="B3">
        <f>CHOOSE('Gamme de matériau'!$C$5,Aucun!B1,'Vide et comble'!B1,Métaux!B1,'Pierre naturelle'!B1,Briques!B1,'Blocs de béton'!B1,Béton!B1,Plâtre!B1,Enduits!B1,'Bois et dérivés'!B1,Isolants!B2,Divers!B1,'Matériaux de construction non h'!B1)</f>
        <v>0</v>
      </c>
      <c r="C3">
        <f>CHOOSE('Gamme de matériau'!$C$5,Aucun!C1,'Vide et comble'!C1,Métaux!C1,'Pierre naturelle'!C1,Briques!C1,'Blocs de béton'!C1,Béton!C1,Plâtre!C1,Enduits!C1,'Bois et dérivés'!C1,Isolants!C2,Divers!C1,'Matériaux de construction non h'!C1)</f>
        <v>0</v>
      </c>
      <c r="D3">
        <f>CHOOSE('Gamme de matériau'!$C$5,Aucun!D1,'Vide et comble'!D1,Métaux!D1,'Pierre naturelle'!D1,Briques!D1,'Blocs de béton'!D1,Béton!D1,Plâtre!D1,Enduits!D1,'Bois et dérivés'!D1,Isolants!D2,Divers!D1,'Matériaux de construction non h'!D1)</f>
        <v>0</v>
      </c>
      <c r="E3">
        <f>CHOOSE('Gamme de matériau'!$C$5,Aucun!E1,'Vide et comble'!E1,Métaux!E1,'Pierre naturelle'!E1,Briques!E1,'Blocs de béton'!E1,Béton!E1,Plâtre!E1,Enduits!E1,'Bois et dérivés'!E1,Isolants!E2,Divers!E1,'Matériaux de construction non h'!E1)</f>
        <v>0</v>
      </c>
      <c r="F3">
        <f>CHOOSE('Gamme de matériau'!$C$5,Aucun!F1,'Vide et comble'!F1,Métaux!F1,'Pierre naturelle'!F1,Briques!F1,'Blocs de béton'!F1,Béton!F1,Plâtre!F1,Enduits!F1,'Bois et dérivés'!F1,Isolants!G2,Divers!F1,'Matériaux de construction non h'!F1)</f>
        <v>0</v>
      </c>
      <c r="G3">
        <v>6</v>
      </c>
    </row>
    <row r="4" spans="2:7">
      <c r="B4">
        <f>CHOOSE('Gamme de matériau'!$C$5,Aucun!B2,'Vide et comble'!B2,Métaux!B2,'Pierre naturelle'!B2,Briques!B2,'Blocs de béton'!B2,Béton!B2,Plâtre!B2,Enduits!B2,'Bois et dérivés'!B2,Isolants!B3,Divers!B2,'Matériaux de construction non h'!B2)</f>
        <v>0</v>
      </c>
      <c r="C4">
        <f>CHOOSE('Gamme de matériau'!$C$5,Aucun!C2,'Vide et comble'!C2,Métaux!C2,'Pierre naturelle'!C2,Briques!C2,'Blocs de béton'!C2,Béton!C2,Plâtre!C2,Enduits!C2,'Bois et dérivés'!C2,Isolants!C3,Divers!C2,'Matériaux de construction non h'!C2)</f>
        <v>0</v>
      </c>
      <c r="D4">
        <f>CHOOSE('Gamme de matériau'!$C$5,Aucun!D2,'Vide et comble'!D2,Métaux!D2,'Pierre naturelle'!D2,Briques!D2,'Blocs de béton'!D2,Béton!D2,Plâtre!D2,Enduits!D2,'Bois et dérivés'!D2,Isolants!D3,Divers!D2,'Matériaux de construction non h'!D2)</f>
        <v>0</v>
      </c>
      <c r="E4">
        <f>CHOOSE('Gamme de matériau'!$C$5,Aucun!E2,'Vide et comble'!E2,Métaux!E2,'Pierre naturelle'!E2,Briques!E2,'Blocs de béton'!E2,Béton!E2,Plâtre!E2,Enduits!E2,'Bois et dérivés'!E2,Isolants!E3,Divers!E2,'Matériaux de construction non h'!E2)</f>
        <v>0</v>
      </c>
      <c r="F4">
        <f>CHOOSE('Gamme de matériau'!$C$5,Aucun!F2,'Vide et comble'!F2,Métaux!F2,'Pierre naturelle'!F2,Briques!F2,'Blocs de béton'!F2,Béton!F2,Plâtre!F2,Enduits!F2,'Bois et dérivés'!F2,Isolants!G3,Divers!F2,'Matériaux de construction non h'!F2)</f>
        <v>0</v>
      </c>
    </row>
    <row r="5" spans="2:7">
      <c r="B5">
        <f>CHOOSE('Gamme de matériau'!$C$5,Aucun!B3,'Vide et comble'!B3,Métaux!B3,'Pierre naturelle'!B3,Briques!B3,'Blocs de béton'!B3,Béton!B3,Plâtre!B3,Enduits!B3,'Bois et dérivés'!B3,Isolants!B4,Divers!B3,'Matériaux de construction non h'!B3)</f>
        <v>0</v>
      </c>
      <c r="C5">
        <f>CHOOSE('Gamme de matériau'!$C$5,Aucun!C3,'Vide et comble'!C3,Métaux!C3,'Pierre naturelle'!C3,Briques!C3,'Blocs de béton'!C3,Béton!C3,Plâtre!C3,Enduits!C3,'Bois et dérivés'!C3,Isolants!C4,Divers!C3,'Matériaux de construction non h'!C3)</f>
        <v>0</v>
      </c>
      <c r="D5">
        <f>CHOOSE('Gamme de matériau'!$C$5,Aucun!D3,'Vide et comble'!D3,Métaux!D3,'Pierre naturelle'!D3,Briques!D3,'Blocs de béton'!D3,Béton!D3,Plâtre!D3,Enduits!D3,'Bois et dérivés'!D3,Isolants!D4,Divers!D3,'Matériaux de construction non h'!D3)</f>
        <v>0</v>
      </c>
      <c r="E5">
        <f>CHOOSE('Gamme de matériau'!$C$5,Aucun!E3,'Vide et comble'!E3,Métaux!E3,'Pierre naturelle'!E3,Briques!E3,'Blocs de béton'!E3,Béton!E3,Plâtre!E3,Enduits!E3,'Bois et dérivés'!E3,Isolants!E4,Divers!E3,'Matériaux de construction non h'!E3)</f>
        <v>0</v>
      </c>
      <c r="F5">
        <f>CHOOSE('Gamme de matériau'!$C$5,Aucun!F3,'Vide et comble'!F3,Métaux!F3,'Pierre naturelle'!F3,Briques!F3,'Blocs de béton'!F3,Béton!F3,Plâtre!F3,Enduits!F3,'Bois et dérivés'!F3,Isolants!G4,Divers!F3,'Matériaux de construction non h'!F3)</f>
        <v>0</v>
      </c>
    </row>
    <row r="6" spans="2:7">
      <c r="B6">
        <f>CHOOSE('Gamme de matériau'!$C$5,Aucun!B4,'Vide et comble'!B4,Métaux!B4,'Pierre naturelle'!B4,Briques!B4,'Blocs de béton'!B4,Béton!B4,Plâtre!B4,Enduits!B4,'Bois et dérivés'!B4,Isolants!B5,Divers!B4,'Matériaux de construction non h'!B4)</f>
        <v>0</v>
      </c>
      <c r="C6">
        <f>CHOOSE('Gamme de matériau'!$C$5,Aucun!C4,'Vide et comble'!C4,Métaux!C4,'Pierre naturelle'!C4,Briques!C4,'Blocs de béton'!C4,Béton!C4,Plâtre!C4,Enduits!C4,'Bois et dérivés'!C4,Isolants!C5,Divers!C4,'Matériaux de construction non h'!C4)</f>
        <v>0</v>
      </c>
      <c r="D6">
        <f>CHOOSE('Gamme de matériau'!$C$5,Aucun!D4,'Vide et comble'!D4,Métaux!D4,'Pierre naturelle'!D4,Briques!D4,'Blocs de béton'!D4,Béton!D4,Plâtre!D4,Enduits!D4,'Bois et dérivés'!D4,Isolants!D5,Divers!D4,'Matériaux de construction non h'!D4)</f>
        <v>0</v>
      </c>
      <c r="E6">
        <f>CHOOSE('Gamme de matériau'!$C$5,Aucun!E4,'Vide et comble'!E4,Métaux!E4,'Pierre naturelle'!E4,Briques!E4,'Blocs de béton'!E4,Béton!E4,Plâtre!E4,Enduits!E4,'Bois et dérivés'!E4,Isolants!E5,Divers!E4,'Matériaux de construction non h'!E4)</f>
        <v>0</v>
      </c>
      <c r="F6">
        <f>CHOOSE('Gamme de matériau'!$C$5,Aucun!F4,'Vide et comble'!F4,Métaux!F4,'Pierre naturelle'!F4,Briques!F4,'Blocs de béton'!F4,Béton!F4,Plâtre!F4,Enduits!F4,'Bois et dérivés'!F4,Isolants!G5,Divers!F4,'Matériaux de construction non h'!F4)</f>
        <v>0</v>
      </c>
    </row>
    <row r="7" spans="2:7">
      <c r="B7">
        <f>CHOOSE('Gamme de matériau'!$C$5,Aucun!B5,'Vide et comble'!B5,Métaux!B5,'Pierre naturelle'!B5,Briques!B5,'Blocs de béton'!B5,Béton!B5,Plâtre!B5,Enduits!B5,'Bois et dérivés'!B5,Isolants!B6,Divers!B5,'Matériaux de construction non h'!B5)</f>
        <v>0</v>
      </c>
      <c r="C7">
        <f>CHOOSE('Gamme de matériau'!$C$5,Aucun!C5,'Vide et comble'!C5,Métaux!C5,'Pierre naturelle'!C5,Briques!C5,'Blocs de béton'!C5,Béton!C5,Plâtre!C5,Enduits!C5,'Bois et dérivés'!C5,Isolants!C6,Divers!C5,'Matériaux de construction non h'!C5)</f>
        <v>0</v>
      </c>
      <c r="D7">
        <f>CHOOSE('Gamme de matériau'!$C$5,Aucun!D5,'Vide et comble'!D5,Métaux!D5,'Pierre naturelle'!D5,Briques!D5,'Blocs de béton'!D5,Béton!D5,Plâtre!D5,Enduits!D5,'Bois et dérivés'!D5,Isolants!D6,Divers!D5,'Matériaux de construction non h'!D5)</f>
        <v>0</v>
      </c>
      <c r="E7">
        <f>CHOOSE('Gamme de matériau'!$C$5,Aucun!E5,'Vide et comble'!E5,Métaux!E5,'Pierre naturelle'!E5,Briques!E5,'Blocs de béton'!E5,Béton!E5,Plâtre!E5,Enduits!E5,'Bois et dérivés'!E5,Isolants!E6,Divers!E5,'Matériaux de construction non h'!E5)</f>
        <v>0</v>
      </c>
      <c r="F7">
        <f>CHOOSE('Gamme de matériau'!$C$5,Aucun!F5,'Vide et comble'!F5,Métaux!F5,'Pierre naturelle'!F5,Briques!F5,'Blocs de béton'!F5,Béton!F5,Plâtre!F5,Enduits!F5,'Bois et dérivés'!F5,Isolants!G6,Divers!F5,'Matériaux de construction non h'!F5)</f>
        <v>0</v>
      </c>
    </row>
    <row r="8" spans="2:7">
      <c r="B8">
        <f>CHOOSE('Gamme de matériau'!$C$5,Aucun!B6,'Vide et comble'!B6,Métaux!B6,'Pierre naturelle'!B6,Briques!B6,'Blocs de béton'!B6,Béton!B6,Plâtre!B6,Enduits!B6,'Bois et dérivés'!B6,Isolants!B7,Divers!B6,'Matériaux de construction non h'!B6)</f>
        <v>0</v>
      </c>
      <c r="C8">
        <f>CHOOSE('Gamme de matériau'!$C$5,Aucun!C6,'Vide et comble'!C6,Métaux!C6,'Pierre naturelle'!C6,Briques!C6,'Blocs de béton'!C6,Béton!C6,Plâtre!C6,Enduits!C6,'Bois et dérivés'!C6,Isolants!C7,Divers!C6,'Matériaux de construction non h'!C6)</f>
        <v>0</v>
      </c>
      <c r="D8">
        <f>CHOOSE('Gamme de matériau'!$C$5,Aucun!D6,'Vide et comble'!D6,Métaux!D6,'Pierre naturelle'!D6,Briques!D6,'Blocs de béton'!D6,Béton!D6,Plâtre!D6,Enduits!D6,'Bois et dérivés'!D6,Isolants!D7,Divers!D6,'Matériaux de construction non h'!D6)</f>
        <v>0</v>
      </c>
      <c r="E8">
        <f>CHOOSE('Gamme de matériau'!$C$5,Aucun!E6,'Vide et comble'!E6,Métaux!E6,'Pierre naturelle'!E6,Briques!E6,'Blocs de béton'!E6,Béton!E6,Plâtre!E6,Enduits!E6,'Bois et dérivés'!E6,Isolants!E7,Divers!E6,'Matériaux de construction non h'!E6)</f>
        <v>0</v>
      </c>
      <c r="F8">
        <f>CHOOSE('Gamme de matériau'!$C$5,Aucun!F6,'Vide et comble'!F6,Métaux!F6,'Pierre naturelle'!F6,Briques!F6,'Blocs de béton'!F6,Béton!F6,Plâtre!F6,Enduits!F6,'Bois et dérivés'!F6,Isolants!G7,Divers!F6,'Matériaux de construction non h'!F6)</f>
        <v>0</v>
      </c>
    </row>
    <row r="9" spans="2:7">
      <c r="B9">
        <f>CHOOSE('Gamme de matériau'!$C$5,Aucun!B7,'Vide et comble'!B7,Métaux!B7,'Pierre naturelle'!B7,Briques!B7,'Blocs de béton'!B7,Béton!B7,Plâtre!B7,Enduits!B7,'Bois et dérivés'!B7,Isolants!B8,Divers!B7,'Matériaux de construction non h'!B7)</f>
        <v>0</v>
      </c>
      <c r="C9">
        <f>CHOOSE('Gamme de matériau'!$C$5,Aucun!C7,'Vide et comble'!C7,Métaux!C7,'Pierre naturelle'!C7,Briques!C7,'Blocs de béton'!C7,Béton!C7,Plâtre!C7,Enduits!C7,'Bois et dérivés'!C7,Isolants!C8,Divers!C7,'Matériaux de construction non h'!C7)</f>
        <v>0</v>
      </c>
      <c r="D9">
        <f>CHOOSE('Gamme de matériau'!$C$5,Aucun!D7,'Vide et comble'!D7,Métaux!D7,'Pierre naturelle'!D7,Briques!D7,'Blocs de béton'!D7,Béton!D7,Plâtre!D7,Enduits!D7,'Bois et dérivés'!D7,Isolants!D8,Divers!D7,'Matériaux de construction non h'!D7)</f>
        <v>0</v>
      </c>
      <c r="E9">
        <f>CHOOSE('Gamme de matériau'!$C$5,Aucun!E7,'Vide et comble'!E7,Métaux!E7,'Pierre naturelle'!E7,Briques!E7,'Blocs de béton'!E7,Béton!E7,Plâtre!E7,Enduits!E7,'Bois et dérivés'!E7,Isolants!E8,Divers!E7,'Matériaux de construction non h'!E7)</f>
        <v>0</v>
      </c>
      <c r="F9">
        <f>CHOOSE('Gamme de matériau'!$C$5,Aucun!F7,'Vide et comble'!F7,Métaux!F7,'Pierre naturelle'!F7,Briques!F7,'Blocs de béton'!F7,Béton!F7,Plâtre!F7,Enduits!F7,'Bois et dérivés'!F7,Isolants!G8,Divers!F7,'Matériaux de construction non h'!F7)</f>
        <v>0</v>
      </c>
    </row>
    <row r="10" spans="2:7">
      <c r="B10">
        <f>CHOOSE('Gamme de matériau'!$C$5,Aucun!B8,'Vide et comble'!B8,Métaux!B8,'Pierre naturelle'!B8,Briques!B8,'Blocs de béton'!B8,Béton!B8,Plâtre!B8,Enduits!B8,'Bois et dérivés'!B8,Isolants!B9,Divers!B8,'Matériaux de construction non h'!B8)</f>
        <v>0</v>
      </c>
      <c r="C10">
        <f>CHOOSE('Gamme de matériau'!$C$5,Aucun!C8,'Vide et comble'!C8,Métaux!C8,'Pierre naturelle'!C8,Briques!C8,'Blocs de béton'!C8,Béton!C8,Plâtre!C8,Enduits!C8,'Bois et dérivés'!C8,Isolants!C9,Divers!C8,'Matériaux de construction non h'!C8)</f>
        <v>0</v>
      </c>
      <c r="D10">
        <f>CHOOSE('Gamme de matériau'!$C$5,Aucun!D8,'Vide et comble'!D8,Métaux!D8,'Pierre naturelle'!D8,Briques!D8,'Blocs de béton'!D8,Béton!D8,Plâtre!D8,Enduits!D8,'Bois et dérivés'!D8,Isolants!D9,Divers!D8,'Matériaux de construction non h'!D8)</f>
        <v>0</v>
      </c>
      <c r="E10">
        <f>CHOOSE('Gamme de matériau'!$C$5,Aucun!E8,'Vide et comble'!E8,Métaux!E8,'Pierre naturelle'!E8,Briques!E8,'Blocs de béton'!E8,Béton!E8,Plâtre!E8,Enduits!E8,'Bois et dérivés'!E8,Isolants!E9,Divers!E8,'Matériaux de construction non h'!E8)</f>
        <v>0</v>
      </c>
      <c r="F10">
        <f>CHOOSE('Gamme de matériau'!$C$5,Aucun!F8,'Vide et comble'!F8,Métaux!F8,'Pierre naturelle'!F8,Briques!F8,'Blocs de béton'!F8,Béton!F8,Plâtre!F8,Enduits!F8,'Bois et dérivés'!F8,Isolants!G9,Divers!F8,'Matériaux de construction non h'!F8)</f>
        <v>0</v>
      </c>
    </row>
    <row r="11" spans="2:7">
      <c r="B11">
        <f>CHOOSE('Gamme de matériau'!$C$5,Aucun!B9,'Vide et comble'!B9,Métaux!B9,'Pierre naturelle'!B9,Briques!B9,'Blocs de béton'!B9,Béton!B9,Plâtre!B9,Enduits!B9,'Bois et dérivés'!B9,Isolants!B10,Divers!B9,'Matériaux de construction non h'!B9)</f>
        <v>0</v>
      </c>
      <c r="C11">
        <f>CHOOSE('Gamme de matériau'!$C$5,Aucun!C9,'Vide et comble'!C9,Métaux!C9,'Pierre naturelle'!C9,Briques!C9,'Blocs de béton'!C9,Béton!C9,Plâtre!C9,Enduits!C9,'Bois et dérivés'!C9,Isolants!C10,Divers!C9,'Matériaux de construction non h'!C9)</f>
        <v>0</v>
      </c>
      <c r="D11">
        <f>CHOOSE('Gamme de matériau'!$C$5,Aucun!D9,'Vide et comble'!D9,Métaux!D9,'Pierre naturelle'!D9,Briques!D9,'Blocs de béton'!D9,Béton!D9,Plâtre!D9,Enduits!D9,'Bois et dérivés'!D9,Isolants!D10,Divers!D9,'Matériaux de construction non h'!D9)</f>
        <v>0</v>
      </c>
      <c r="E11">
        <f>CHOOSE('Gamme de matériau'!$C$5,Aucun!E9,'Vide et comble'!E9,Métaux!E9,'Pierre naturelle'!E9,Briques!E9,'Blocs de béton'!E9,Béton!E9,Plâtre!E9,Enduits!E9,'Bois et dérivés'!E9,Isolants!E10,Divers!E9,'Matériaux de construction non h'!E9)</f>
        <v>0</v>
      </c>
      <c r="F11">
        <f>CHOOSE('Gamme de matériau'!$C$5,Aucun!F9,'Vide et comble'!F9,Métaux!F9,'Pierre naturelle'!F9,Briques!F9,'Blocs de béton'!F9,Béton!F9,Plâtre!F9,Enduits!F9,'Bois et dérivés'!F9,Isolants!G10,Divers!F9,'Matériaux de construction non h'!F9)</f>
        <v>0</v>
      </c>
    </row>
    <row r="12" spans="2:7">
      <c r="B12">
        <f>CHOOSE('Gamme de matériau'!$C$5,Aucun!B10,'Vide et comble'!B10,Métaux!B10,'Pierre naturelle'!B10,Briques!B10,'Blocs de béton'!B10,Béton!B10,Plâtre!B10,Enduits!B10,'Bois et dérivés'!B10,Isolants!B11,Divers!B10,'Matériaux de construction non h'!B10)</f>
        <v>0</v>
      </c>
      <c r="C12">
        <f>CHOOSE('Gamme de matériau'!$C$5,Aucun!C10,'Vide et comble'!C10,Métaux!C10,'Pierre naturelle'!C10,Briques!C10,'Blocs de béton'!C10,Béton!C10,Plâtre!C10,Enduits!C10,'Bois et dérivés'!C10,Isolants!C11,Divers!C10,'Matériaux de construction non h'!C10)</f>
        <v>0</v>
      </c>
      <c r="D12">
        <f>CHOOSE('Gamme de matériau'!$C$5,Aucun!D10,'Vide et comble'!D10,Métaux!D10,'Pierre naturelle'!D10,Briques!D10,'Blocs de béton'!D10,Béton!D10,Plâtre!D10,Enduits!D10,'Bois et dérivés'!D10,Isolants!D11,Divers!D10,'Matériaux de construction non h'!D10)</f>
        <v>0</v>
      </c>
      <c r="E12">
        <f>CHOOSE('Gamme de matériau'!$C$5,Aucun!E10,'Vide et comble'!E10,Métaux!E10,'Pierre naturelle'!E10,Briques!E10,'Blocs de béton'!E10,Béton!E10,Plâtre!E10,Enduits!E10,'Bois et dérivés'!E10,Isolants!E11,Divers!E10,'Matériaux de construction non h'!E10)</f>
        <v>0</v>
      </c>
      <c r="F12">
        <f>CHOOSE('Gamme de matériau'!$C$5,Aucun!F10,'Vide et comble'!F10,Métaux!F10,'Pierre naturelle'!F10,Briques!F10,'Blocs de béton'!F10,Béton!F10,Plâtre!F10,Enduits!F10,'Bois et dérivés'!F10,Isolants!G11,Divers!F10,'Matériaux de construction non h'!F10)</f>
        <v>0</v>
      </c>
    </row>
    <row r="13" spans="2:7">
      <c r="B13">
        <f>CHOOSE('Gamme de matériau'!$C$5,Aucun!B11,'Vide et comble'!B11,Métaux!B11,'Pierre naturelle'!B11,Briques!B11,'Blocs de béton'!B11,Béton!B11,Plâtre!B11,Enduits!B11,'Bois et dérivés'!B11,Isolants!B12,Divers!B11,'Matériaux de construction non h'!B11)</f>
        <v>0</v>
      </c>
      <c r="C13">
        <f>CHOOSE('Gamme de matériau'!$C$5,Aucun!C11,'Vide et comble'!C11,Métaux!C11,'Pierre naturelle'!C11,Briques!C11,'Blocs de béton'!C11,Béton!C11,Plâtre!C11,Enduits!C11,'Bois et dérivés'!C11,Isolants!C12,Divers!C11,'Matériaux de construction non h'!C11)</f>
        <v>0</v>
      </c>
      <c r="D13">
        <f>CHOOSE('Gamme de matériau'!$C$5,Aucun!D11,'Vide et comble'!D11,Métaux!D11,'Pierre naturelle'!D11,Briques!D11,'Blocs de béton'!D11,Béton!D11,Plâtre!D11,Enduits!D11,'Bois et dérivés'!D11,Isolants!D12,Divers!D11,'Matériaux de construction non h'!D11)</f>
        <v>0</v>
      </c>
      <c r="E13">
        <f>CHOOSE('Gamme de matériau'!$C$5,Aucun!E11,'Vide et comble'!E11,Métaux!E11,'Pierre naturelle'!E11,Briques!E11,'Blocs de béton'!E11,Béton!E11,Plâtre!E11,Enduits!E11,'Bois et dérivés'!E11,Isolants!E12,Divers!E11,'Matériaux de construction non h'!E11)</f>
        <v>0</v>
      </c>
      <c r="F13">
        <f>CHOOSE('Gamme de matériau'!$C$5,Aucun!F11,'Vide et comble'!F11,Métaux!F11,'Pierre naturelle'!F11,Briques!F11,'Blocs de béton'!F11,Béton!F11,Plâtre!F11,Enduits!F11,'Bois et dérivés'!F11,Isolants!G12,Divers!F11,'Matériaux de construction non h'!F11)</f>
        <v>0</v>
      </c>
    </row>
    <row r="14" spans="2:7">
      <c r="B14">
        <f>CHOOSE('Gamme de matériau'!$C$5,Aucun!B12,'Vide et comble'!B12,Métaux!B12,'Pierre naturelle'!B12,Briques!B12,'Blocs de béton'!B12,Béton!B12,Plâtre!B12,Enduits!B12,'Bois et dérivés'!B12,Isolants!B13,Divers!B12,'Matériaux de construction non h'!B12)</f>
        <v>0</v>
      </c>
      <c r="C14">
        <f>CHOOSE('Gamme de matériau'!$C$5,Aucun!C12,'Vide et comble'!C12,Métaux!C12,'Pierre naturelle'!C12,Briques!C12,'Blocs de béton'!C12,Béton!C12,Plâtre!C12,Enduits!C12,'Bois et dérivés'!C12,Isolants!C13,Divers!C12,'Matériaux de construction non h'!C12)</f>
        <v>0</v>
      </c>
      <c r="D14">
        <f>CHOOSE('Gamme de matériau'!$C$5,Aucun!D12,'Vide et comble'!D12,Métaux!D12,'Pierre naturelle'!D12,Briques!D12,'Blocs de béton'!D12,Béton!D12,Plâtre!D12,Enduits!D12,'Bois et dérivés'!D12,Isolants!D13,Divers!D12,'Matériaux de construction non h'!D12)</f>
        <v>0</v>
      </c>
      <c r="E14">
        <f>CHOOSE('Gamme de matériau'!$C$5,Aucun!E12,'Vide et comble'!E12,Métaux!E12,'Pierre naturelle'!E12,Briques!E12,'Blocs de béton'!E12,Béton!E12,Plâtre!E12,Enduits!E12,'Bois et dérivés'!E12,Isolants!E13,Divers!E12,'Matériaux de construction non h'!E12)</f>
        <v>0</v>
      </c>
      <c r="F14">
        <f>CHOOSE('Gamme de matériau'!$C$5,Aucun!F12,'Vide et comble'!F12,Métaux!F12,'Pierre naturelle'!F12,Briques!F12,'Blocs de béton'!F12,Béton!F12,Plâtre!F12,Enduits!F12,'Bois et dérivés'!F12,Isolants!G13,Divers!F12,'Matériaux de construction non h'!F12)</f>
        <v>0</v>
      </c>
    </row>
    <row r="15" spans="2:7">
      <c r="B15">
        <f>CHOOSE('Gamme de matériau'!$C$5,Aucun!B13,'Vide et comble'!B13,Métaux!B13,'Pierre naturelle'!B13,Briques!B13,'Blocs de béton'!B13,Béton!B13,Plâtre!B13,Enduits!B13,'Bois et dérivés'!B13,Isolants!B14,Divers!B13,'Matériaux de construction non h'!B13)</f>
        <v>0</v>
      </c>
      <c r="C15">
        <f>CHOOSE('Gamme de matériau'!$C$5,Aucun!C13,'Vide et comble'!C13,Métaux!C13,'Pierre naturelle'!C13,Briques!C13,'Blocs de béton'!C13,Béton!C13,Plâtre!C13,Enduits!C13,'Bois et dérivés'!C13,Isolants!C14,Divers!C13,'Matériaux de construction non h'!C13)</f>
        <v>0</v>
      </c>
      <c r="D15">
        <f>CHOOSE('Gamme de matériau'!$C$5,Aucun!D13,'Vide et comble'!D13,Métaux!D13,'Pierre naturelle'!D13,Briques!D13,'Blocs de béton'!D13,Béton!D13,Plâtre!D13,Enduits!D13,'Bois et dérivés'!D13,Isolants!D14,Divers!D13,'Matériaux de construction non h'!D13)</f>
        <v>0</v>
      </c>
      <c r="E15">
        <f>CHOOSE('Gamme de matériau'!$C$5,Aucun!E13,'Vide et comble'!E13,Métaux!E13,'Pierre naturelle'!E13,Briques!E13,'Blocs de béton'!E13,Béton!E13,Plâtre!E13,Enduits!E13,'Bois et dérivés'!E13,Isolants!E14,Divers!E13,'Matériaux de construction non h'!E13)</f>
        <v>0</v>
      </c>
      <c r="F15">
        <f>CHOOSE('Gamme de matériau'!$C$5,Aucun!F13,'Vide et comble'!F13,Métaux!F13,'Pierre naturelle'!F13,Briques!F13,'Blocs de béton'!F13,Béton!F13,Plâtre!F13,Enduits!F13,'Bois et dérivés'!F13,Isolants!G14,Divers!F13,'Matériaux de construction non h'!F13)</f>
        <v>0</v>
      </c>
    </row>
    <row r="16" spans="2:7">
      <c r="B16">
        <f>CHOOSE('Gamme de matériau'!$C$5,Aucun!B14,'Vide et comble'!B14,Métaux!B14,'Pierre naturelle'!B14,Briques!B14,'Blocs de béton'!B14,Béton!B14,Plâtre!B14,Enduits!B14,'Bois et dérivés'!B14,Isolants!B15,Divers!B14,'Matériaux de construction non h'!B14)</f>
        <v>0</v>
      </c>
      <c r="C16">
        <f>CHOOSE('Gamme de matériau'!$C$5,Aucun!C14,'Vide et comble'!C14,Métaux!C14,'Pierre naturelle'!C14,Briques!C14,'Blocs de béton'!C14,Béton!C14,Plâtre!C14,Enduits!C14,'Bois et dérivés'!C14,Isolants!C15,Divers!C14,'Matériaux de construction non h'!C14)</f>
        <v>0</v>
      </c>
      <c r="D16">
        <f>CHOOSE('Gamme de matériau'!$C$5,Aucun!D14,'Vide et comble'!D14,Métaux!D14,'Pierre naturelle'!D14,Briques!D14,'Blocs de béton'!D14,Béton!D14,Plâtre!D14,Enduits!D14,'Bois et dérivés'!D14,Isolants!D15,Divers!D14,'Matériaux de construction non h'!D14)</f>
        <v>0</v>
      </c>
      <c r="E16">
        <f>CHOOSE('Gamme de matériau'!$C$5,Aucun!E14,'Vide et comble'!E14,Métaux!E14,'Pierre naturelle'!E14,Briques!E14,'Blocs de béton'!E14,Béton!E14,Plâtre!E14,Enduits!E14,'Bois et dérivés'!E14,Isolants!E15,Divers!E14,'Matériaux de construction non h'!E14)</f>
        <v>0</v>
      </c>
      <c r="F16">
        <f>CHOOSE('Gamme de matériau'!$C$5,Aucun!F14,'Vide et comble'!F14,Métaux!F14,'Pierre naturelle'!F14,Briques!F14,'Blocs de béton'!F14,Béton!F14,Plâtre!F14,Enduits!F14,'Bois et dérivés'!F14,Isolants!G15,Divers!F14,'Matériaux de construction non h'!F14)</f>
        <v>0</v>
      </c>
    </row>
    <row r="17" spans="2:6">
      <c r="B17">
        <f>CHOOSE('Gamme de matériau'!$C$5,Aucun!B15,'Vide et comble'!B15,Métaux!B15,'Pierre naturelle'!B15,Briques!B15,'Blocs de béton'!B15,Béton!B15,Plâtre!B15,Enduits!B15,'Bois et dérivés'!B15,Isolants!B16,Divers!B15,'Matériaux de construction non h'!B15)</f>
        <v>0</v>
      </c>
      <c r="C17">
        <f>CHOOSE('Gamme de matériau'!$C$5,Aucun!C15,'Vide et comble'!C15,Métaux!C15,'Pierre naturelle'!C15,Briques!C15,'Blocs de béton'!C15,Béton!C15,Plâtre!C15,Enduits!C15,'Bois et dérivés'!C15,Isolants!C16,Divers!C15,'Matériaux de construction non h'!C15)</f>
        <v>0</v>
      </c>
      <c r="D17">
        <f>CHOOSE('Gamme de matériau'!$C$5,Aucun!D15,'Vide et comble'!D15,Métaux!D15,'Pierre naturelle'!D15,Briques!D15,'Blocs de béton'!D15,Béton!D15,Plâtre!D15,Enduits!D15,'Bois et dérivés'!D15,Isolants!D16,Divers!D15,'Matériaux de construction non h'!D15)</f>
        <v>0</v>
      </c>
      <c r="E17">
        <f>CHOOSE('Gamme de matériau'!$C$5,Aucun!E15,'Vide et comble'!E15,Métaux!E15,'Pierre naturelle'!E15,Briques!E15,'Blocs de béton'!E15,Béton!E15,Plâtre!E15,Enduits!E15,'Bois et dérivés'!E15,Isolants!E16,Divers!E15,'Matériaux de construction non h'!E15)</f>
        <v>0</v>
      </c>
      <c r="F17">
        <f>CHOOSE('Gamme de matériau'!$C$5,Aucun!F15,'Vide et comble'!F15,Métaux!F15,'Pierre naturelle'!F15,Briques!F15,'Blocs de béton'!F15,Béton!F15,Plâtre!F15,Enduits!F15,'Bois et dérivés'!F15,Isolants!G16,Divers!F15,'Matériaux de construction non h'!F15)</f>
        <v>0</v>
      </c>
    </row>
    <row r="18" spans="2:6">
      <c r="B18">
        <f>CHOOSE('Gamme de matériau'!$C$5,Aucun!B16,'Vide et comble'!B16,Métaux!B16,'Pierre naturelle'!B16,Briques!B16,'Blocs de béton'!B16,Béton!B16,Plâtre!B16,Enduits!B16,'Bois et dérivés'!B16,Isolants!B17,Divers!B16,'Matériaux de construction non h'!B16)</f>
        <v>0</v>
      </c>
      <c r="C18">
        <f>CHOOSE('Gamme de matériau'!$C$5,Aucun!C16,'Vide et comble'!C16,Métaux!C16,'Pierre naturelle'!C16,Briques!C16,'Blocs de béton'!C16,Béton!C16,Plâtre!C16,Enduits!C16,'Bois et dérivés'!C16,Isolants!C17,Divers!C16,'Matériaux de construction non h'!C16)</f>
        <v>0</v>
      </c>
      <c r="D18">
        <f>CHOOSE('Gamme de matériau'!$C$5,Aucun!D16,'Vide et comble'!D16,Métaux!D16,'Pierre naturelle'!D16,Briques!D16,'Blocs de béton'!D16,Béton!D16,Plâtre!D16,Enduits!D16,'Bois et dérivés'!D16,Isolants!D17,Divers!D16,'Matériaux de construction non h'!D16)</f>
        <v>0</v>
      </c>
      <c r="E18">
        <f>CHOOSE('Gamme de matériau'!$C$5,Aucun!E16,'Vide et comble'!E16,Métaux!E16,'Pierre naturelle'!E16,Briques!E16,'Blocs de béton'!E16,Béton!E16,Plâtre!E16,Enduits!E16,'Bois et dérivés'!E16,Isolants!E17,Divers!E16,'Matériaux de construction non h'!E16)</f>
        <v>0</v>
      </c>
      <c r="F18">
        <f>CHOOSE('Gamme de matériau'!$C$5,Aucun!F16,'Vide et comble'!F16,Métaux!F16,'Pierre naturelle'!F16,Briques!F16,'Blocs de béton'!F16,Béton!F16,Plâtre!F16,Enduits!F16,'Bois et dérivés'!F16,Isolants!G17,Divers!F16,'Matériaux de construction non h'!F16)</f>
        <v>0</v>
      </c>
    </row>
    <row r="19" spans="2:6">
      <c r="B19">
        <f>CHOOSE('Gamme de matériau'!$C$5,Aucun!B17,'Vide et comble'!B17,Métaux!B17,'Pierre naturelle'!B17,Briques!B17,'Blocs de béton'!B17,Béton!B17,Plâtre!B17,Enduits!B17,'Bois et dérivés'!B17,Isolants!B18,Divers!B17,'Matériaux de construction non h'!B17)</f>
        <v>0</v>
      </c>
      <c r="C19">
        <f>CHOOSE('Gamme de matériau'!$C$5,Aucun!C17,'Vide et comble'!C17,Métaux!C17,'Pierre naturelle'!C17,Briques!C17,'Blocs de béton'!C17,Béton!C17,Plâtre!C17,Enduits!C17,'Bois et dérivés'!C17,Isolants!C18,Divers!C17,'Matériaux de construction non h'!C17)</f>
        <v>0</v>
      </c>
      <c r="D19">
        <f>CHOOSE('Gamme de matériau'!$C$5,Aucun!D17,'Vide et comble'!D17,Métaux!D17,'Pierre naturelle'!D17,Briques!D17,'Blocs de béton'!D17,Béton!D17,Plâtre!D17,Enduits!D17,'Bois et dérivés'!D17,Isolants!D18,Divers!D17,'Matériaux de construction non h'!D17)</f>
        <v>0</v>
      </c>
      <c r="E19">
        <f>CHOOSE('Gamme de matériau'!$C$5,Aucun!E17,'Vide et comble'!E17,Métaux!E17,'Pierre naturelle'!E17,Briques!E17,'Blocs de béton'!E17,Béton!E17,Plâtre!E17,Enduits!E17,'Bois et dérivés'!E17,Isolants!E18,Divers!E17,'Matériaux de construction non h'!E17)</f>
        <v>0</v>
      </c>
      <c r="F19">
        <f>CHOOSE('Gamme de matériau'!$C$5,Aucun!F17,'Vide et comble'!F17,Métaux!F17,'Pierre naturelle'!F17,Briques!F17,'Blocs de béton'!F17,Béton!F17,Plâtre!F17,Enduits!F17,'Bois et dérivés'!F17,Isolants!G18,Divers!F17,'Matériaux de construction non h'!F17)</f>
        <v>0</v>
      </c>
    </row>
    <row r="20" spans="2:6">
      <c r="B20">
        <f>CHOOSE('Gamme de matériau'!$C$5,Aucun!B18,'Vide et comble'!B18,Métaux!B18,'Pierre naturelle'!B18,Briques!B18,'Blocs de béton'!B18,Béton!B18,Plâtre!B18,Enduits!B18,'Bois et dérivés'!B18,Isolants!B19,Divers!B18,'Matériaux de construction non h'!B18)</f>
        <v>0</v>
      </c>
      <c r="C20">
        <f>CHOOSE('Gamme de matériau'!$C$5,Aucun!C18,'Vide et comble'!C18,Métaux!C18,'Pierre naturelle'!C18,Briques!C18,'Blocs de béton'!C18,Béton!C18,Plâtre!C18,Enduits!C18,'Bois et dérivés'!C18,Isolants!C19,Divers!C18,'Matériaux de construction non h'!C18)</f>
        <v>0</v>
      </c>
      <c r="D20">
        <f>CHOOSE('Gamme de matériau'!$C$5,Aucun!D18,'Vide et comble'!D18,Métaux!D18,'Pierre naturelle'!D18,Briques!D18,'Blocs de béton'!D18,Béton!D18,Plâtre!D18,Enduits!D18,'Bois et dérivés'!D18,Isolants!D19,Divers!D18,'Matériaux de construction non h'!D18)</f>
        <v>0</v>
      </c>
      <c r="E20">
        <f>CHOOSE('Gamme de matériau'!$C$5,Aucun!E18,'Vide et comble'!E18,Métaux!E18,'Pierre naturelle'!E18,Briques!E18,'Blocs de béton'!E18,Béton!E18,Plâtre!E18,Enduits!E18,'Bois et dérivés'!E18,Isolants!E19,Divers!E18,'Matériaux de construction non h'!E18)</f>
        <v>0</v>
      </c>
      <c r="F20">
        <f>CHOOSE('Gamme de matériau'!$C$5,Aucun!F18,'Vide et comble'!F18,Métaux!F18,'Pierre naturelle'!F18,Briques!F18,'Blocs de béton'!F18,Béton!F18,Plâtre!F18,Enduits!F18,'Bois et dérivés'!F18,Isolants!G19,Divers!F18,'Matériaux de construction non h'!F18)</f>
        <v>0</v>
      </c>
    </row>
    <row r="21" spans="2:6">
      <c r="B21">
        <f>CHOOSE('Gamme de matériau'!$C$5,Aucun!B19,'Vide et comble'!B19,Métaux!B19,'Pierre naturelle'!B19,Briques!B19,'Blocs de béton'!B19,Béton!B19,Plâtre!B19,Enduits!B19,'Bois et dérivés'!B19,Isolants!B20,Divers!B19,'Matériaux de construction non h'!B19)</f>
        <v>0</v>
      </c>
      <c r="C21">
        <f>CHOOSE('Gamme de matériau'!$C$5,Aucun!C19,'Vide et comble'!C19,Métaux!C19,'Pierre naturelle'!C19,Briques!C19,'Blocs de béton'!C19,Béton!C19,Plâtre!C19,Enduits!C19,'Bois et dérivés'!C19,Isolants!C20,Divers!C19,'Matériaux de construction non h'!C19)</f>
        <v>0</v>
      </c>
      <c r="D21">
        <f>CHOOSE('Gamme de matériau'!$C$5,Aucun!D19,'Vide et comble'!D19,Métaux!D19,'Pierre naturelle'!D19,Briques!D19,'Blocs de béton'!D19,Béton!D19,Plâtre!D19,Enduits!D19,'Bois et dérivés'!D19,Isolants!D20,Divers!D19,'Matériaux de construction non h'!D19)</f>
        <v>0</v>
      </c>
      <c r="E21">
        <f>CHOOSE('Gamme de matériau'!$C$5,Aucun!E19,'Vide et comble'!E19,Métaux!E19,'Pierre naturelle'!E19,Briques!E19,'Blocs de béton'!E19,Béton!E19,Plâtre!E19,Enduits!E19,'Bois et dérivés'!E19,Isolants!E20,Divers!E19,'Matériaux de construction non h'!E19)</f>
        <v>0</v>
      </c>
      <c r="F21">
        <f>CHOOSE('Gamme de matériau'!$C$5,Aucun!F19,'Vide et comble'!F19,Métaux!F19,'Pierre naturelle'!F19,Briques!F19,'Blocs de béton'!F19,Béton!F19,Plâtre!F19,Enduits!F19,'Bois et dérivés'!F19,Isolants!G20,Divers!F19,'Matériaux de construction non h'!F19)</f>
        <v>0</v>
      </c>
    </row>
    <row r="22" spans="2:6">
      <c r="B22">
        <f>CHOOSE('Gamme de matériau'!$C$5,Aucun!B20,'Vide et comble'!B20,Métaux!B20,'Pierre naturelle'!B20,Briques!B20,'Blocs de béton'!B20,Béton!B20,Plâtre!B20,Enduits!B20,'Bois et dérivés'!B20,Isolants!B21,Divers!B20,'Matériaux de construction non h'!B20)</f>
        <v>0</v>
      </c>
      <c r="C22">
        <f>CHOOSE('Gamme de matériau'!$C$5,Aucun!C20,'Vide et comble'!C20,Métaux!C20,'Pierre naturelle'!C20,Briques!C20,'Blocs de béton'!C20,Béton!C20,Plâtre!C20,Enduits!C20,'Bois et dérivés'!C20,Isolants!C21,Divers!C20,'Matériaux de construction non h'!C20)</f>
        <v>0</v>
      </c>
      <c r="D22">
        <f>CHOOSE('Gamme de matériau'!$C$5,Aucun!D20,'Vide et comble'!D20,Métaux!D20,'Pierre naturelle'!D20,Briques!D20,'Blocs de béton'!D20,Béton!D20,Plâtre!D20,Enduits!D20,'Bois et dérivés'!D20,Isolants!D21,Divers!D20,'Matériaux de construction non h'!D20)</f>
        <v>0</v>
      </c>
      <c r="E22">
        <f>CHOOSE('Gamme de matériau'!$C$5,Aucun!E20,'Vide et comble'!E20,Métaux!E20,'Pierre naturelle'!E20,Briques!E20,'Blocs de béton'!E20,Béton!E20,Plâtre!E20,Enduits!E20,'Bois et dérivés'!E20,Isolants!E21,Divers!E20,'Matériaux de construction non h'!E20)</f>
        <v>0</v>
      </c>
      <c r="F22">
        <f>CHOOSE('Gamme de matériau'!$C$5,Aucun!F20,'Vide et comble'!F20,Métaux!F20,'Pierre naturelle'!F20,Briques!F20,'Blocs de béton'!F20,Béton!F20,Plâtre!F20,Enduits!F20,'Bois et dérivés'!F20,Isolants!G21,Divers!F20,'Matériaux de construction non h'!F20)</f>
        <v>0</v>
      </c>
    </row>
    <row r="23" spans="2:6">
      <c r="B23">
        <f>CHOOSE('Gamme de matériau'!$C$5,Aucun!B21,'Vide et comble'!B21,Métaux!B21,'Pierre naturelle'!B21,Briques!B21,'Blocs de béton'!B21,Béton!B21,Plâtre!B21,Enduits!B21,'Bois et dérivés'!B21,Isolants!B22,Divers!B21,'Matériaux de construction non h'!B21)</f>
        <v>0</v>
      </c>
      <c r="C23">
        <f>CHOOSE('Gamme de matériau'!$C$5,Aucun!C21,'Vide et comble'!C21,Métaux!C21,'Pierre naturelle'!C21,Briques!C21,'Blocs de béton'!C21,Béton!C21,Plâtre!C21,Enduits!C21,'Bois et dérivés'!C21,Isolants!C22,Divers!C21,'Matériaux de construction non h'!C21)</f>
        <v>0</v>
      </c>
      <c r="D23">
        <f>CHOOSE('Gamme de matériau'!$C$5,Aucun!D21,'Vide et comble'!D21,Métaux!D21,'Pierre naturelle'!D21,Briques!D21,'Blocs de béton'!D21,Béton!D21,Plâtre!D21,Enduits!D21,'Bois et dérivés'!D21,Isolants!D22,Divers!D21,'Matériaux de construction non h'!D21)</f>
        <v>0</v>
      </c>
      <c r="E23">
        <f>CHOOSE('Gamme de matériau'!$C$5,Aucun!E21,'Vide et comble'!E21,Métaux!E21,'Pierre naturelle'!E21,Briques!E21,'Blocs de béton'!E21,Béton!E21,Plâtre!E21,Enduits!E21,'Bois et dérivés'!E21,Isolants!E22,Divers!E21,'Matériaux de construction non h'!E21)</f>
        <v>0</v>
      </c>
      <c r="F23">
        <f>CHOOSE('Gamme de matériau'!$C$5,Aucun!F21,'Vide et comble'!F21,Métaux!F21,'Pierre naturelle'!F21,Briques!F21,'Blocs de béton'!F21,Béton!F21,Plâtre!F21,Enduits!F21,'Bois et dérivés'!F21,Isolants!G22,Divers!F21,'Matériaux de construction non h'!F21)</f>
        <v>0</v>
      </c>
    </row>
    <row r="24" spans="2:6">
      <c r="B24">
        <f>CHOOSE('Gamme de matériau'!$C$5,Aucun!B22,'Vide et comble'!B22,Métaux!B22,'Pierre naturelle'!B22,Briques!B22,'Blocs de béton'!B22,Béton!B22,Plâtre!B22,Enduits!B22,'Bois et dérivés'!B22,Isolants!B23,Divers!B22,'Matériaux de construction non h'!B22)</f>
        <v>0</v>
      </c>
      <c r="C24">
        <f>CHOOSE('Gamme de matériau'!$C$5,Aucun!C22,'Vide et comble'!C22,Métaux!C22,'Pierre naturelle'!C22,Briques!C22,'Blocs de béton'!C22,Béton!C22,Plâtre!C22,Enduits!C22,'Bois et dérivés'!C22,Isolants!C23,Divers!C22,'Matériaux de construction non h'!C22)</f>
        <v>0</v>
      </c>
      <c r="D24">
        <f>CHOOSE('Gamme de matériau'!$C$5,Aucun!D22,'Vide et comble'!D22,Métaux!D22,'Pierre naturelle'!D22,Briques!D22,'Blocs de béton'!D22,Béton!D22,Plâtre!D22,Enduits!D22,'Bois et dérivés'!D22,Isolants!D23,Divers!D22,'Matériaux de construction non h'!D22)</f>
        <v>0</v>
      </c>
      <c r="E24">
        <f>CHOOSE('Gamme de matériau'!$C$5,Aucun!E22,'Vide et comble'!E22,Métaux!E22,'Pierre naturelle'!E22,Briques!E22,'Blocs de béton'!E22,Béton!E22,Plâtre!E22,Enduits!E22,'Bois et dérivés'!E22,Isolants!E23,Divers!E22,'Matériaux de construction non h'!E22)</f>
        <v>0</v>
      </c>
      <c r="F24">
        <f>CHOOSE('Gamme de matériau'!$C$5,Aucun!F22,'Vide et comble'!F22,Métaux!F22,'Pierre naturelle'!F22,Briques!F22,'Blocs de béton'!F22,Béton!F22,Plâtre!F22,Enduits!F22,'Bois et dérivés'!F22,Isolants!G23,Divers!F22,'Matériaux de construction non h'!F22)</f>
        <v>0</v>
      </c>
    </row>
    <row r="25" spans="2:6">
      <c r="B25">
        <f>CHOOSE('Gamme de matériau'!$C$5,Aucun!B23,'Vide et comble'!B23,Métaux!B23,'Pierre naturelle'!B23,Briques!B23,'Blocs de béton'!B23,Béton!B23,Plâtre!B23,Enduits!B23,'Bois et dérivés'!B23,Isolants!B24,Divers!B23,'Matériaux de construction non h'!B23)</f>
        <v>0</v>
      </c>
      <c r="C25">
        <f>CHOOSE('Gamme de matériau'!$C$5,Aucun!C23,'Vide et comble'!C23,Métaux!C23,'Pierre naturelle'!C23,Briques!C23,'Blocs de béton'!C23,Béton!C23,Plâtre!C23,Enduits!C23,'Bois et dérivés'!C23,Isolants!C24,Divers!C23,'Matériaux de construction non h'!C23)</f>
        <v>0</v>
      </c>
      <c r="D25">
        <f>CHOOSE('Gamme de matériau'!$C$5,Aucun!D23,'Vide et comble'!D23,Métaux!D23,'Pierre naturelle'!D23,Briques!D23,'Blocs de béton'!D23,Béton!D23,Plâtre!D23,Enduits!D23,'Bois et dérivés'!D23,Isolants!D24,Divers!D23,'Matériaux de construction non h'!D23)</f>
        <v>0</v>
      </c>
      <c r="E25">
        <f>CHOOSE('Gamme de matériau'!$C$5,Aucun!E23,'Vide et comble'!E23,Métaux!E23,'Pierre naturelle'!E23,Briques!E23,'Blocs de béton'!E23,Béton!E23,Plâtre!E23,Enduits!E23,'Bois et dérivés'!E23,Isolants!E24,Divers!E23,'Matériaux de construction non h'!E23)</f>
        <v>0</v>
      </c>
      <c r="F25">
        <f>CHOOSE('Gamme de matériau'!$C$5,Aucun!F23,'Vide et comble'!F23,Métaux!F23,'Pierre naturelle'!F23,Briques!F23,'Blocs de béton'!F23,Béton!F23,Plâtre!F23,Enduits!F23,'Bois et dérivés'!F23,Isolants!G24,Divers!F23,'Matériaux de construction non h'!F23)</f>
        <v>0</v>
      </c>
    </row>
    <row r="26" spans="2:6">
      <c r="B26">
        <f>CHOOSE('Gamme de matériau'!$C$5,Aucun!B24,'Vide et comble'!B24,Métaux!B24,'Pierre naturelle'!B24,Briques!B24,'Blocs de béton'!B24,Béton!B24,Plâtre!B24,Enduits!B24,'Bois et dérivés'!B24,Isolants!B25,Divers!B24,'Matériaux de construction non h'!B24)</f>
        <v>0</v>
      </c>
      <c r="C26">
        <f>CHOOSE('Gamme de matériau'!$C$5,Aucun!C24,'Vide et comble'!C24,Métaux!C24,'Pierre naturelle'!C24,Briques!C24,'Blocs de béton'!C24,Béton!C24,Plâtre!C24,Enduits!C24,'Bois et dérivés'!C24,Isolants!C25,Divers!C24,'Matériaux de construction non h'!C24)</f>
        <v>0</v>
      </c>
      <c r="D26">
        <f>CHOOSE('Gamme de matériau'!$C$5,Aucun!D24,'Vide et comble'!D24,Métaux!D24,'Pierre naturelle'!D24,Briques!D24,'Blocs de béton'!D24,Béton!D24,Plâtre!D24,Enduits!D24,'Bois et dérivés'!D24,Isolants!D25,Divers!D24,'Matériaux de construction non h'!D24)</f>
        <v>0</v>
      </c>
      <c r="E26">
        <f>CHOOSE('Gamme de matériau'!$C$5,Aucun!E24,'Vide et comble'!E24,Métaux!E24,'Pierre naturelle'!E24,Briques!E24,'Blocs de béton'!E24,Béton!E24,Plâtre!E24,Enduits!E24,'Bois et dérivés'!E24,Isolants!E25,Divers!E24,'Matériaux de construction non h'!E24)</f>
        <v>0</v>
      </c>
      <c r="F26">
        <f>CHOOSE('Gamme de matériau'!$C$5,Aucun!F24,'Vide et comble'!F24,Métaux!F24,'Pierre naturelle'!F24,Briques!F24,'Blocs de béton'!F24,Béton!F24,Plâtre!F24,Enduits!F24,'Bois et dérivés'!F24,Isolants!G25,Divers!F24,'Matériaux de construction non h'!F24)</f>
        <v>0</v>
      </c>
    </row>
    <row r="27" spans="2:6">
      <c r="B27">
        <f>CHOOSE('Gamme de matériau'!$C$5,Aucun!B25,'Vide et comble'!B25,Métaux!B25,'Pierre naturelle'!B25,Briques!B25,'Blocs de béton'!B25,Béton!B25,Plâtre!B25,Enduits!B25,'Bois et dérivés'!B25,Isolants!B26,Divers!B25,'Matériaux de construction non h'!B25)</f>
        <v>0</v>
      </c>
      <c r="C27">
        <f>CHOOSE('Gamme de matériau'!$C$5,Aucun!C25,'Vide et comble'!C25,Métaux!C25,'Pierre naturelle'!C25,Briques!C25,'Blocs de béton'!C25,Béton!C25,Plâtre!C25,Enduits!C25,'Bois et dérivés'!C25,Isolants!C26,Divers!C25,'Matériaux de construction non h'!C25)</f>
        <v>0</v>
      </c>
      <c r="D27">
        <f>CHOOSE('Gamme de matériau'!$C$5,Aucun!D25,'Vide et comble'!D25,Métaux!D25,'Pierre naturelle'!D25,Briques!D25,'Blocs de béton'!D25,Béton!D25,Plâtre!D25,Enduits!D25,'Bois et dérivés'!D25,Isolants!D26,Divers!D25,'Matériaux de construction non h'!D25)</f>
        <v>0</v>
      </c>
      <c r="E27">
        <f>CHOOSE('Gamme de matériau'!$C$5,Aucun!E25,'Vide et comble'!E25,Métaux!E25,'Pierre naturelle'!E25,Briques!E25,'Blocs de béton'!E25,Béton!E25,Plâtre!E25,Enduits!E25,'Bois et dérivés'!E25,Isolants!E26,Divers!E25,'Matériaux de construction non h'!E25)</f>
        <v>0</v>
      </c>
      <c r="F27">
        <f>CHOOSE('Gamme de matériau'!$C$5,Aucun!F25,'Vide et comble'!F25,Métaux!F25,'Pierre naturelle'!F25,Briques!F25,'Blocs de béton'!F25,Béton!F25,Plâtre!F25,Enduits!F25,'Bois et dérivés'!F25,Isolants!G26,Divers!F25,'Matériaux de construction non h'!F25)</f>
        <v>0</v>
      </c>
    </row>
    <row r="28" spans="2:6">
      <c r="B28">
        <f>CHOOSE('Gamme de matériau'!$C$5,Aucun!B26,'Vide et comble'!B26,Métaux!B26,'Pierre naturelle'!B26,Briques!B26,'Blocs de béton'!B26,Béton!B26,Plâtre!B26,Enduits!B26,'Bois et dérivés'!B26,Isolants!B27,Divers!B26,'Matériaux de construction non h'!B26)</f>
        <v>0</v>
      </c>
      <c r="C28">
        <f>CHOOSE('Gamme de matériau'!$C$5,Aucun!C26,'Vide et comble'!C26,Métaux!C26,'Pierre naturelle'!C26,Briques!C26,'Blocs de béton'!C26,Béton!C26,Plâtre!C26,Enduits!C26,'Bois et dérivés'!C26,Isolants!C27,Divers!C26,'Matériaux de construction non h'!C26)</f>
        <v>0</v>
      </c>
      <c r="D28">
        <f>CHOOSE('Gamme de matériau'!$C$5,Aucun!D26,'Vide et comble'!D26,Métaux!D26,'Pierre naturelle'!D26,Briques!D26,'Blocs de béton'!D26,Béton!D26,Plâtre!D26,Enduits!D26,'Bois et dérivés'!D26,Isolants!D27,Divers!D26,'Matériaux de construction non h'!D26)</f>
        <v>0</v>
      </c>
      <c r="E28">
        <f>CHOOSE('Gamme de matériau'!$C$5,Aucun!E26,'Vide et comble'!E26,Métaux!E26,'Pierre naturelle'!E26,Briques!E26,'Blocs de béton'!E26,Béton!E26,Plâtre!E26,Enduits!E26,'Bois et dérivés'!E26,Isolants!E27,Divers!E26,'Matériaux de construction non h'!E26)</f>
        <v>0</v>
      </c>
      <c r="F28">
        <f>CHOOSE('Gamme de matériau'!$C$5,Aucun!F26,'Vide et comble'!F26,Métaux!F26,'Pierre naturelle'!F26,Briques!F26,'Blocs de béton'!F26,Béton!F26,Plâtre!F26,Enduits!F26,'Bois et dérivés'!F26,Isolants!G27,Divers!F26,'Matériaux de construction non h'!F26)</f>
        <v>0</v>
      </c>
    </row>
    <row r="29" spans="2:6">
      <c r="B29">
        <f>CHOOSE('Gamme de matériau'!$C$5,Aucun!B27,'Vide et comble'!B27,Métaux!B27,'Pierre naturelle'!B27,Briques!B27,'Blocs de béton'!B27,Béton!B27,Plâtre!B27,Enduits!B27,'Bois et dérivés'!B27,Isolants!B28,Divers!B27,'Matériaux de construction non h'!B27)</f>
        <v>0</v>
      </c>
      <c r="C29">
        <f>CHOOSE('Gamme de matériau'!$C$5,Aucun!C27,'Vide et comble'!C27,Métaux!C27,'Pierre naturelle'!C27,Briques!C27,'Blocs de béton'!C27,Béton!C27,Plâtre!C27,Enduits!C27,'Bois et dérivés'!C27,Isolants!C28,Divers!C27,'Matériaux de construction non h'!C27)</f>
        <v>0</v>
      </c>
      <c r="D29">
        <f>CHOOSE('Gamme de matériau'!$C$5,Aucun!D27,'Vide et comble'!D27,Métaux!D27,'Pierre naturelle'!D27,Briques!D27,'Blocs de béton'!D27,Béton!D27,Plâtre!D27,Enduits!D27,'Bois et dérivés'!D27,Isolants!D28,Divers!D27,'Matériaux de construction non h'!D27)</f>
        <v>0</v>
      </c>
      <c r="E29">
        <f>CHOOSE('Gamme de matériau'!$C$5,Aucun!E27,'Vide et comble'!E27,Métaux!E27,'Pierre naturelle'!E27,Briques!E27,'Blocs de béton'!E27,Béton!E27,Plâtre!E27,Enduits!E27,'Bois et dérivés'!E27,Isolants!E28,Divers!E27,'Matériaux de construction non h'!E27)</f>
        <v>0</v>
      </c>
      <c r="F29">
        <f>CHOOSE('Gamme de matériau'!$C$5,Aucun!F27,'Vide et comble'!F27,Métaux!F27,'Pierre naturelle'!F27,Briques!F27,'Blocs de béton'!F27,Béton!F27,Plâtre!F27,Enduits!F27,'Bois et dérivés'!F27,Isolants!G28,Divers!F27,'Matériaux de construction non h'!F27)</f>
        <v>0</v>
      </c>
    </row>
    <row r="30" spans="2:6">
      <c r="B30">
        <f>CHOOSE('Gamme de matériau'!$C$5,Aucun!B28,'Vide et comble'!B28,Métaux!B28,'Pierre naturelle'!B28,Briques!B28,'Blocs de béton'!B28,Béton!B28,Plâtre!B28,Enduits!B28,'Bois et dérivés'!B28,Isolants!B29,Divers!B28,'Matériaux de construction non h'!B28)</f>
        <v>0</v>
      </c>
      <c r="C30">
        <f>CHOOSE('Gamme de matériau'!$C$5,Aucun!C28,'Vide et comble'!C28,Métaux!C28,'Pierre naturelle'!C28,Briques!C28,'Blocs de béton'!C28,Béton!C28,Plâtre!C28,Enduits!C28,'Bois et dérivés'!C28,Isolants!C29,Divers!C28,'Matériaux de construction non h'!C28)</f>
        <v>0</v>
      </c>
      <c r="D30">
        <f>CHOOSE('Gamme de matériau'!$C$5,Aucun!D28,'Vide et comble'!D28,Métaux!D28,'Pierre naturelle'!D28,Briques!D28,'Blocs de béton'!D28,Béton!D28,Plâtre!D28,Enduits!D28,'Bois et dérivés'!D28,Isolants!D29,Divers!D28,'Matériaux de construction non h'!D28)</f>
        <v>0</v>
      </c>
      <c r="E30">
        <f>CHOOSE('Gamme de matériau'!$C$5,Aucun!E28,'Vide et comble'!E28,Métaux!E28,'Pierre naturelle'!E28,Briques!E28,'Blocs de béton'!E28,Béton!E28,Plâtre!E28,Enduits!E28,'Bois et dérivés'!E28,Isolants!E29,Divers!E28,'Matériaux de construction non h'!E28)</f>
        <v>0</v>
      </c>
      <c r="F30">
        <f>CHOOSE('Gamme de matériau'!$C$5,Aucun!F28,'Vide et comble'!F28,Métaux!F28,'Pierre naturelle'!F28,Briques!F28,'Blocs de béton'!F28,Béton!F28,Plâtre!F28,Enduits!F28,'Bois et dérivés'!F28,Isolants!G29,Divers!F28,'Matériaux de construction non h'!F28)</f>
        <v>0</v>
      </c>
    </row>
    <row r="31" spans="2:6">
      <c r="B31">
        <f>CHOOSE('Gamme de matériau'!$C$5,Aucun!B29,'Vide et comble'!B29,Métaux!B29,'Pierre naturelle'!B29,Briques!B29,'Blocs de béton'!B29,Béton!B29,Plâtre!B29,Enduits!B29,'Bois et dérivés'!B29,Isolants!B30,Divers!B29,'Matériaux de construction non h'!B29)</f>
        <v>0</v>
      </c>
      <c r="C31">
        <f>CHOOSE('Gamme de matériau'!$C$5,Aucun!C29,'Vide et comble'!C29,Métaux!C29,'Pierre naturelle'!C29,Briques!C29,'Blocs de béton'!C29,Béton!C29,Plâtre!C29,Enduits!C29,'Bois et dérivés'!C29,Isolants!C30,Divers!C29,'Matériaux de construction non h'!C29)</f>
        <v>0</v>
      </c>
      <c r="D31">
        <f>CHOOSE('Gamme de matériau'!$C$5,Aucun!D29,'Vide et comble'!D29,Métaux!D29,'Pierre naturelle'!D29,Briques!D29,'Blocs de béton'!D29,Béton!D29,Plâtre!D29,Enduits!D29,'Bois et dérivés'!D29,Isolants!D30,Divers!D29,'Matériaux de construction non h'!D29)</f>
        <v>0</v>
      </c>
      <c r="E31">
        <f>CHOOSE('Gamme de matériau'!$C$5,Aucun!E29,'Vide et comble'!E29,Métaux!E29,'Pierre naturelle'!E29,Briques!E29,'Blocs de béton'!E29,Béton!E29,Plâtre!E29,Enduits!E29,'Bois et dérivés'!E29,Isolants!E30,Divers!E29,'Matériaux de construction non h'!E29)</f>
        <v>0</v>
      </c>
      <c r="F31">
        <f>CHOOSE('Gamme de matériau'!$C$5,Aucun!F29,'Vide et comble'!F29,Métaux!F29,'Pierre naturelle'!F29,Briques!F29,'Blocs de béton'!F29,Béton!F29,Plâtre!F29,Enduits!F29,'Bois et dérivés'!F29,Isolants!G30,Divers!F29,'Matériaux de construction non h'!F29)</f>
        <v>0</v>
      </c>
    </row>
    <row r="32" spans="2:6">
      <c r="B32">
        <f>CHOOSE('Gamme de matériau'!$C$5,Aucun!B30,'Vide et comble'!B30,Métaux!B30,'Pierre naturelle'!B30,Briques!B30,'Blocs de béton'!B30,Béton!B30,Plâtre!B30,Enduits!B30,'Bois et dérivés'!B30,Isolants!B31,Divers!B30,'Matériaux de construction non h'!B30)</f>
        <v>0</v>
      </c>
      <c r="C32">
        <f>CHOOSE('Gamme de matériau'!$C$5,Aucun!C30,'Vide et comble'!C30,Métaux!C30,'Pierre naturelle'!C30,Briques!C30,'Blocs de béton'!C30,Béton!C30,Plâtre!C30,Enduits!C30,'Bois et dérivés'!C30,Isolants!C31,Divers!C30,'Matériaux de construction non h'!C30)</f>
        <v>0</v>
      </c>
      <c r="D32">
        <f>CHOOSE('Gamme de matériau'!$C$5,Aucun!D30,'Vide et comble'!D30,Métaux!D30,'Pierre naturelle'!D30,Briques!D30,'Blocs de béton'!D30,Béton!D30,Plâtre!D30,Enduits!D30,'Bois et dérivés'!D30,Isolants!D31,Divers!D30,'Matériaux de construction non h'!D30)</f>
        <v>0</v>
      </c>
      <c r="E32">
        <f>CHOOSE('Gamme de matériau'!$C$5,Aucun!E30,'Vide et comble'!E30,Métaux!E30,'Pierre naturelle'!E30,Briques!E30,'Blocs de béton'!E30,Béton!E30,Plâtre!E30,Enduits!E30,'Bois et dérivés'!E30,Isolants!E31,Divers!E30,'Matériaux de construction non h'!E30)</f>
        <v>0</v>
      </c>
      <c r="F32">
        <f>CHOOSE('Gamme de matériau'!$C$5,Aucun!F30,'Vide et comble'!F30,Métaux!F30,'Pierre naturelle'!F30,Briques!F30,'Blocs de béton'!F30,Béton!F30,Plâtre!F30,Enduits!F30,'Bois et dérivés'!F30,Isolants!G31,Divers!F30,'Matériaux de construction non h'!F30)</f>
        <v>0</v>
      </c>
    </row>
    <row r="33" spans="2:6">
      <c r="B33">
        <f>CHOOSE('Gamme de matériau'!$C$5,Aucun!B31,'Vide et comble'!B31,Métaux!B31,'Pierre naturelle'!B31,Briques!B31,'Blocs de béton'!B31,Béton!B31,Plâtre!B31,Enduits!B31,'Bois et dérivés'!B31,Isolants!B32,Divers!B31,'Matériaux de construction non h'!B31)</f>
        <v>0</v>
      </c>
      <c r="C33">
        <f>CHOOSE('Gamme de matériau'!$C$5,Aucun!C31,'Vide et comble'!C31,Métaux!C31,'Pierre naturelle'!C31,Briques!C31,'Blocs de béton'!C31,Béton!C31,Plâtre!C31,Enduits!C31,'Bois et dérivés'!C31,Isolants!C32,Divers!C31,'Matériaux de construction non h'!C31)</f>
        <v>0</v>
      </c>
      <c r="D33">
        <f>CHOOSE('Gamme de matériau'!$C$5,Aucun!D31,'Vide et comble'!D31,Métaux!D31,'Pierre naturelle'!D31,Briques!D31,'Blocs de béton'!D31,Béton!D31,Plâtre!D31,Enduits!D31,'Bois et dérivés'!D31,Isolants!D32,Divers!D31,'Matériaux de construction non h'!D31)</f>
        <v>0</v>
      </c>
      <c r="E33">
        <f>CHOOSE('Gamme de matériau'!$C$5,Aucun!E31,'Vide et comble'!E31,Métaux!E31,'Pierre naturelle'!E31,Briques!E31,'Blocs de béton'!E31,Béton!E31,Plâtre!E31,Enduits!E31,'Bois et dérivés'!E31,Isolants!E32,Divers!E31,'Matériaux de construction non h'!E31)</f>
        <v>0</v>
      </c>
      <c r="F33">
        <f>CHOOSE('Gamme de matériau'!$C$5,Aucun!F31,'Vide et comble'!F31,Métaux!F31,'Pierre naturelle'!F31,Briques!F31,'Blocs de béton'!F31,Béton!F31,Plâtre!F31,Enduits!F31,'Bois et dérivés'!F31,Isolants!G32,Divers!F31,'Matériaux de construction non h'!F31)</f>
        <v>0</v>
      </c>
    </row>
    <row r="34" spans="2:6">
      <c r="B34">
        <f>CHOOSE('Gamme de matériau'!$C$5,Aucun!B32,'Vide et comble'!B32,Métaux!B32,'Pierre naturelle'!B32,Briques!B32,'Blocs de béton'!B32,Béton!B32,Plâtre!B32,Enduits!B32,'Bois et dérivés'!B32,Isolants!B33,Divers!B32,'Matériaux de construction non h'!B32)</f>
        <v>0</v>
      </c>
      <c r="C34">
        <f>CHOOSE('Gamme de matériau'!$C$5,Aucun!C32,'Vide et comble'!C32,Métaux!C32,'Pierre naturelle'!C32,Briques!C32,'Blocs de béton'!C32,Béton!C32,Plâtre!C32,Enduits!C32,'Bois et dérivés'!C32,Isolants!C33,Divers!C32,'Matériaux de construction non h'!C32)</f>
        <v>0</v>
      </c>
      <c r="D34">
        <f>CHOOSE('Gamme de matériau'!$C$5,Aucun!D32,'Vide et comble'!D32,Métaux!D32,'Pierre naturelle'!D32,Briques!D32,'Blocs de béton'!D32,Béton!D32,Plâtre!D32,Enduits!D32,'Bois et dérivés'!D32,Isolants!D33,Divers!D32,'Matériaux de construction non h'!D32)</f>
        <v>0</v>
      </c>
      <c r="E34">
        <f>CHOOSE('Gamme de matériau'!$C$5,Aucun!E32,'Vide et comble'!E32,Métaux!E32,'Pierre naturelle'!E32,Briques!E32,'Blocs de béton'!E32,Béton!E32,Plâtre!E32,Enduits!E32,'Bois et dérivés'!E32,Isolants!E33,Divers!E32,'Matériaux de construction non h'!E32)</f>
        <v>0</v>
      </c>
      <c r="F34">
        <f>CHOOSE('Gamme de matériau'!$C$5,Aucun!F32,'Vide et comble'!F32,Métaux!F32,'Pierre naturelle'!F32,Briques!F32,'Blocs de béton'!F32,Béton!F32,Plâtre!F32,Enduits!F32,'Bois et dérivés'!F32,Isolants!G33,Divers!F32,'Matériaux de construction non h'!F32)</f>
        <v>0</v>
      </c>
    </row>
    <row r="35" spans="2:6">
      <c r="B35">
        <f>CHOOSE('Gamme de matériau'!$C$5,Aucun!B33,'Vide et comble'!B33,Métaux!B33,'Pierre naturelle'!B33,Briques!B33,'Blocs de béton'!B33,Béton!B33,Plâtre!B33,Enduits!B33,'Bois et dérivés'!B33,Isolants!B34,Divers!B33,'Matériaux de construction non h'!B33)</f>
        <v>0</v>
      </c>
      <c r="C35">
        <f>CHOOSE('Gamme de matériau'!$C$5,Aucun!C33,'Vide et comble'!C33,Métaux!C33,'Pierre naturelle'!C33,Briques!C33,'Blocs de béton'!C33,Béton!C33,Plâtre!C33,Enduits!C33,'Bois et dérivés'!C33,Isolants!C34,Divers!C33,'Matériaux de construction non h'!C33)</f>
        <v>0</v>
      </c>
      <c r="D35">
        <f>CHOOSE('Gamme de matériau'!$C$5,Aucun!D33,'Vide et comble'!D33,Métaux!D33,'Pierre naturelle'!D33,Briques!D33,'Blocs de béton'!D33,Béton!D33,Plâtre!D33,Enduits!D33,'Bois et dérivés'!D33,Isolants!D34,Divers!D33,'Matériaux de construction non h'!D33)</f>
        <v>0</v>
      </c>
      <c r="E35">
        <f>CHOOSE('Gamme de matériau'!$C$5,Aucun!E33,'Vide et comble'!E33,Métaux!E33,'Pierre naturelle'!E33,Briques!E33,'Blocs de béton'!E33,Béton!E33,Plâtre!E33,Enduits!E33,'Bois et dérivés'!E33,Isolants!E34,Divers!E33,'Matériaux de construction non h'!E33)</f>
        <v>0</v>
      </c>
      <c r="F35">
        <f>CHOOSE('Gamme de matériau'!$C$5,Aucun!F33,'Vide et comble'!F33,Métaux!F33,'Pierre naturelle'!F33,Briques!F33,'Blocs de béton'!F33,Béton!F33,Plâtre!F33,Enduits!F33,'Bois et dérivés'!F33,Isolants!G34,Divers!F33,'Matériaux de construction non h'!F33)</f>
        <v>0</v>
      </c>
    </row>
    <row r="36" spans="2:6">
      <c r="B36">
        <f>CHOOSE('Gamme de matériau'!$C$5,Aucun!B34,'Vide et comble'!B34,Métaux!B34,'Pierre naturelle'!B34,Briques!B34,'Blocs de béton'!B34,Béton!B34,Plâtre!B34,Enduits!B34,'Bois et dérivés'!B34,Isolants!B35,Divers!B34,'Matériaux de construction non h'!B34)</f>
        <v>0</v>
      </c>
      <c r="C36">
        <f>CHOOSE('Gamme de matériau'!$C$5,Aucun!C34,'Vide et comble'!C34,Métaux!C34,'Pierre naturelle'!C34,Briques!C34,'Blocs de béton'!C34,Béton!C34,Plâtre!C34,Enduits!C34,'Bois et dérivés'!C34,Isolants!C35,Divers!C34,'Matériaux de construction non h'!C34)</f>
        <v>0</v>
      </c>
      <c r="D36">
        <f>CHOOSE('Gamme de matériau'!$C$5,Aucun!D34,'Vide et comble'!D34,Métaux!D34,'Pierre naturelle'!D34,Briques!D34,'Blocs de béton'!D34,Béton!D34,Plâtre!D34,Enduits!D34,'Bois et dérivés'!D34,Isolants!D35,Divers!D34,'Matériaux de construction non h'!D34)</f>
        <v>0</v>
      </c>
      <c r="E36">
        <f>CHOOSE('Gamme de matériau'!$C$5,Aucun!E34,'Vide et comble'!E34,Métaux!E34,'Pierre naturelle'!E34,Briques!E34,'Blocs de béton'!E34,Béton!E34,Plâtre!E34,Enduits!E34,'Bois et dérivés'!E34,Isolants!E35,Divers!E34,'Matériaux de construction non h'!E34)</f>
        <v>0</v>
      </c>
      <c r="F36">
        <f>CHOOSE('Gamme de matériau'!$C$5,Aucun!F34,'Vide et comble'!F34,Métaux!F34,'Pierre naturelle'!F34,Briques!F34,'Blocs de béton'!F34,Béton!F34,Plâtre!F34,Enduits!F34,'Bois et dérivés'!F34,Isolants!G35,Divers!F34,'Matériaux de construction non h'!F34)</f>
        <v>0</v>
      </c>
    </row>
    <row r="37" spans="2:6">
      <c r="B37">
        <f>CHOOSE('Gamme de matériau'!$C$5,Aucun!B35,'Vide et comble'!B35,Métaux!B35,'Pierre naturelle'!B35,Briques!B35,'Blocs de béton'!B35,Béton!B35,Plâtre!B35,Enduits!B35,'Bois et dérivés'!B35,Isolants!B36,Divers!B35,'Matériaux de construction non h'!B35)</f>
        <v>0</v>
      </c>
      <c r="C37">
        <f>CHOOSE('Gamme de matériau'!$C$5,Aucun!C35,'Vide et comble'!C35,Métaux!C35,'Pierre naturelle'!C35,Briques!C35,'Blocs de béton'!C35,Béton!C35,Plâtre!C35,Enduits!C35,'Bois et dérivés'!C35,Isolants!C36,Divers!C35,'Matériaux de construction non h'!C35)</f>
        <v>0</v>
      </c>
      <c r="D37">
        <f>CHOOSE('Gamme de matériau'!$C$5,Aucun!D35,'Vide et comble'!D35,Métaux!D35,'Pierre naturelle'!D35,Briques!D35,'Blocs de béton'!D35,Béton!D35,Plâtre!D35,Enduits!D35,'Bois et dérivés'!D35,Isolants!D36,Divers!D35,'Matériaux de construction non h'!D35)</f>
        <v>0</v>
      </c>
      <c r="E37">
        <f>CHOOSE('Gamme de matériau'!$C$5,Aucun!E35,'Vide et comble'!E35,Métaux!E35,'Pierre naturelle'!E35,Briques!E35,'Blocs de béton'!E35,Béton!E35,Plâtre!E35,Enduits!E35,'Bois et dérivés'!E35,Isolants!E36,Divers!E35,'Matériaux de construction non h'!E35)</f>
        <v>0</v>
      </c>
      <c r="F37">
        <f>CHOOSE('Gamme de matériau'!$C$5,Aucun!F35,'Vide et comble'!F35,Métaux!F35,'Pierre naturelle'!F35,Briques!F35,'Blocs de béton'!F35,Béton!F35,Plâtre!F35,Enduits!F35,'Bois et dérivés'!F35,Isolants!G36,Divers!F35,'Matériaux de construction non h'!F35)</f>
        <v>0</v>
      </c>
    </row>
    <row r="38" spans="2:6">
      <c r="B38">
        <f>CHOOSE('Gamme de matériau'!$C$5,Aucun!B36,'Vide et comble'!B36,Métaux!B36,'Pierre naturelle'!B36,Briques!B36,'Blocs de béton'!B36,Béton!B36,Plâtre!B36,Enduits!B36,'Bois et dérivés'!B36,Isolants!B37,Divers!B36,'Matériaux de construction non h'!B36)</f>
        <v>0</v>
      </c>
      <c r="C38">
        <f>CHOOSE('Gamme de matériau'!$C$5,Aucun!C36,'Vide et comble'!C36,Métaux!C36,'Pierre naturelle'!C36,Briques!C36,'Blocs de béton'!C36,Béton!C36,Plâtre!C36,Enduits!C36,'Bois et dérivés'!C36,Isolants!C37,Divers!C36,'Matériaux de construction non h'!C36)</f>
        <v>0</v>
      </c>
      <c r="D38">
        <f>CHOOSE('Gamme de matériau'!$C$5,Aucun!D36,'Vide et comble'!D36,Métaux!D36,'Pierre naturelle'!D36,Briques!D36,'Blocs de béton'!D36,Béton!D36,Plâtre!D36,Enduits!D36,'Bois et dérivés'!D36,Isolants!D37,Divers!D36,'Matériaux de construction non h'!D36)</f>
        <v>0</v>
      </c>
      <c r="E38">
        <f>CHOOSE('Gamme de matériau'!$C$5,Aucun!E36,'Vide et comble'!E36,Métaux!E36,'Pierre naturelle'!E36,Briques!E36,'Blocs de béton'!E36,Béton!E36,Plâtre!E36,Enduits!E36,'Bois et dérivés'!E36,Isolants!E37,Divers!E36,'Matériaux de construction non h'!E36)</f>
        <v>0</v>
      </c>
      <c r="F38">
        <f>CHOOSE('Gamme de matériau'!$C$5,Aucun!F36,'Vide et comble'!F36,Métaux!F36,'Pierre naturelle'!F36,Briques!F36,'Blocs de béton'!F36,Béton!F36,Plâtre!F36,Enduits!F36,'Bois et dérivés'!F36,Isolants!G37,Divers!F36,'Matériaux de construction non h'!F36)</f>
        <v>0</v>
      </c>
    </row>
    <row r="39" spans="2:6">
      <c r="B39">
        <f>CHOOSE('Gamme de matériau'!$C$5,Aucun!B37,'Vide et comble'!B37,Métaux!B37,'Pierre naturelle'!B37,Briques!B37,'Blocs de béton'!B37,Béton!B37,Plâtre!B37,Enduits!B37,'Bois et dérivés'!B37,Isolants!B38,Divers!B37,'Matériaux de construction non h'!B37)</f>
        <v>0</v>
      </c>
      <c r="C39">
        <f>CHOOSE('Gamme de matériau'!$C$5,Aucun!C37,'Vide et comble'!C37,Métaux!C37,'Pierre naturelle'!C37,Briques!C37,'Blocs de béton'!C37,Béton!C37,Plâtre!C37,Enduits!C37,'Bois et dérivés'!C37,Isolants!C38,Divers!C37,'Matériaux de construction non h'!C37)</f>
        <v>0</v>
      </c>
      <c r="D39">
        <f>CHOOSE('Gamme de matériau'!$C$5,Aucun!D37,'Vide et comble'!D37,Métaux!D37,'Pierre naturelle'!D37,Briques!D37,'Blocs de béton'!D37,Béton!D37,Plâtre!D37,Enduits!D37,'Bois et dérivés'!D37,Isolants!D38,Divers!D37,'Matériaux de construction non h'!D37)</f>
        <v>0</v>
      </c>
      <c r="E39">
        <f>CHOOSE('Gamme de matériau'!$C$5,Aucun!E37,'Vide et comble'!E37,Métaux!E37,'Pierre naturelle'!E37,Briques!E37,'Blocs de béton'!E37,Béton!E37,Plâtre!E37,Enduits!E37,'Bois et dérivés'!E37,Isolants!E38,Divers!E37,'Matériaux de construction non h'!E37)</f>
        <v>0</v>
      </c>
      <c r="F39">
        <f>CHOOSE('Gamme de matériau'!$C$5,Aucun!F37,'Vide et comble'!F37,Métaux!F37,'Pierre naturelle'!F37,Briques!F37,'Blocs de béton'!F37,Béton!F37,Plâtre!F37,Enduits!F37,'Bois et dérivés'!F37,Isolants!G38,Divers!F37,'Matériaux de construction non h'!F37)</f>
        <v>0</v>
      </c>
    </row>
    <row r="40" spans="2:6">
      <c r="B40">
        <f>CHOOSE('Gamme de matériau'!$C$5,Aucun!B38,'Vide et comble'!B38,Métaux!B38,'Pierre naturelle'!B38,Briques!B38,'Blocs de béton'!B38,Béton!B38,Plâtre!B38,Enduits!B38,'Bois et dérivés'!B38,Isolants!B39,Divers!B38,'Matériaux de construction non h'!B38)</f>
        <v>0</v>
      </c>
      <c r="C40">
        <f>CHOOSE('Gamme de matériau'!$C$5,Aucun!C38,'Vide et comble'!C38,Métaux!C38,'Pierre naturelle'!C38,Briques!C38,'Blocs de béton'!C38,Béton!C38,Plâtre!C38,Enduits!C38,'Bois et dérivés'!C38,Isolants!C39,Divers!C38,'Matériaux de construction non h'!C38)</f>
        <v>0</v>
      </c>
      <c r="D40">
        <f>CHOOSE('Gamme de matériau'!$C$5,Aucun!D38,'Vide et comble'!D38,Métaux!D38,'Pierre naturelle'!D38,Briques!D38,'Blocs de béton'!D38,Béton!D38,Plâtre!D38,Enduits!D38,'Bois et dérivés'!D38,Isolants!D39,Divers!D38,'Matériaux de construction non h'!D38)</f>
        <v>0</v>
      </c>
      <c r="E40">
        <f>CHOOSE('Gamme de matériau'!$C$5,Aucun!E38,'Vide et comble'!E38,Métaux!E38,'Pierre naturelle'!E38,Briques!E38,'Blocs de béton'!E38,Béton!E38,Plâtre!E38,Enduits!E38,'Bois et dérivés'!E38,Isolants!E39,Divers!E38,'Matériaux de construction non h'!E38)</f>
        <v>0</v>
      </c>
      <c r="F40">
        <f>CHOOSE('Gamme de matériau'!$C$5,Aucun!F38,'Vide et comble'!F38,Métaux!F38,'Pierre naturelle'!F38,Briques!F38,'Blocs de béton'!F38,Béton!F38,Plâtre!F38,Enduits!F38,'Bois et dérivés'!F38,Isolants!G39,Divers!F38,'Matériaux de construction non h'!F38)</f>
        <v>0</v>
      </c>
    </row>
    <row r="41" spans="2:6">
      <c r="B41">
        <f>CHOOSE('Gamme de matériau'!$C$5,Aucun!B39,'Vide et comble'!B39,Métaux!B39,'Pierre naturelle'!B39,Briques!B39,'Blocs de béton'!B39,Béton!B39,Plâtre!B39,Enduits!B39,'Bois et dérivés'!B39,Isolants!B40,Divers!B39,'Matériaux de construction non h'!B39)</f>
        <v>0</v>
      </c>
      <c r="C41">
        <f>CHOOSE('Gamme de matériau'!$C$5,Aucun!C39,'Vide et comble'!C39,Métaux!C39,'Pierre naturelle'!C39,Briques!C39,'Blocs de béton'!C39,Béton!C39,Plâtre!C39,Enduits!C39,'Bois et dérivés'!C39,Isolants!C40,Divers!C39,'Matériaux de construction non h'!C39)</f>
        <v>0</v>
      </c>
      <c r="D41">
        <f>CHOOSE('Gamme de matériau'!$C$5,Aucun!D39,'Vide et comble'!D39,Métaux!D39,'Pierre naturelle'!D39,Briques!D39,'Blocs de béton'!D39,Béton!D39,Plâtre!D39,Enduits!D39,'Bois et dérivés'!D39,Isolants!D40,Divers!D39,'Matériaux de construction non h'!D39)</f>
        <v>0</v>
      </c>
      <c r="E41">
        <f>CHOOSE('Gamme de matériau'!$C$5,Aucun!E39,'Vide et comble'!E39,Métaux!E39,'Pierre naturelle'!E39,Briques!E39,'Blocs de béton'!E39,Béton!E39,Plâtre!E39,Enduits!E39,'Bois et dérivés'!E39,Isolants!E40,Divers!E39,'Matériaux de construction non h'!E39)</f>
        <v>0</v>
      </c>
      <c r="F41">
        <f>CHOOSE('Gamme de matériau'!$C$5,Aucun!F39,'Vide et comble'!F39,Métaux!F39,'Pierre naturelle'!F39,Briques!F39,'Blocs de béton'!F39,Béton!F39,Plâtre!F39,Enduits!F39,'Bois et dérivés'!F39,Isolants!G40,Divers!F39,'Matériaux de construction non h'!F39)</f>
        <v>0</v>
      </c>
    </row>
    <row r="42" spans="2:6">
      <c r="B42">
        <f>CHOOSE('Gamme de matériau'!$C$5,Aucun!B40,'Vide et comble'!B40,Métaux!B40,'Pierre naturelle'!B40,Briques!B40,'Blocs de béton'!B40,Béton!B40,Plâtre!B40,Enduits!B40,'Bois et dérivés'!B40,Isolants!B41,Divers!B40,'Matériaux de construction non h'!B40)</f>
        <v>0</v>
      </c>
      <c r="C42">
        <f>CHOOSE('Gamme de matériau'!$C$5,Aucun!C40,'Vide et comble'!C40,Métaux!C40,'Pierre naturelle'!C40,Briques!C40,'Blocs de béton'!C40,Béton!C40,Plâtre!C40,Enduits!C40,'Bois et dérivés'!C40,Isolants!C41,Divers!C40,'Matériaux de construction non h'!C40)</f>
        <v>0</v>
      </c>
      <c r="D42">
        <f>CHOOSE('Gamme de matériau'!$C$5,Aucun!D40,'Vide et comble'!D40,Métaux!D40,'Pierre naturelle'!D40,Briques!D40,'Blocs de béton'!D40,Béton!D40,Plâtre!D40,Enduits!D40,'Bois et dérivés'!D40,Isolants!D41,Divers!D40,'Matériaux de construction non h'!D40)</f>
        <v>0</v>
      </c>
      <c r="E42">
        <f>CHOOSE('Gamme de matériau'!$C$5,Aucun!E40,'Vide et comble'!E40,Métaux!E40,'Pierre naturelle'!E40,Briques!E40,'Blocs de béton'!E40,Béton!E40,Plâtre!E40,Enduits!E40,'Bois et dérivés'!E40,Isolants!E41,Divers!E40,'Matériaux de construction non h'!E40)</f>
        <v>0</v>
      </c>
      <c r="F42">
        <f>CHOOSE('Gamme de matériau'!$C$5,Aucun!F40,'Vide et comble'!F40,Métaux!F40,'Pierre naturelle'!F40,Briques!F40,'Blocs de béton'!F40,Béton!F40,Plâtre!F40,Enduits!F40,'Bois et dérivés'!F40,Isolants!G41,Divers!F40,'Matériaux de construction non h'!F40)</f>
        <v>0</v>
      </c>
    </row>
    <row r="43" spans="2:6">
      <c r="B43">
        <f>CHOOSE('Gamme de matériau'!$C$5,Aucun!B41,'Vide et comble'!B41,Métaux!B41,'Pierre naturelle'!B41,Briques!B41,'Blocs de béton'!B41,Béton!B41,Plâtre!B41,Enduits!B41,'Bois et dérivés'!B41,Isolants!B42,Divers!B41,'Matériaux de construction non h'!B41)</f>
        <v>0</v>
      </c>
      <c r="C43">
        <f>CHOOSE('Gamme de matériau'!$C$5,Aucun!C41,'Vide et comble'!C41,Métaux!C41,'Pierre naturelle'!C41,Briques!C41,'Blocs de béton'!C41,Béton!C41,Plâtre!C41,Enduits!C41,'Bois et dérivés'!C41,Isolants!C42,Divers!C41,'Matériaux de construction non h'!C41)</f>
        <v>0</v>
      </c>
      <c r="D43">
        <f>CHOOSE('Gamme de matériau'!$C$5,Aucun!D41,'Vide et comble'!D41,Métaux!D41,'Pierre naturelle'!D41,Briques!D41,'Blocs de béton'!D41,Béton!D41,Plâtre!D41,Enduits!D41,'Bois et dérivés'!D41,Isolants!D42,Divers!D41,'Matériaux de construction non h'!D41)</f>
        <v>0</v>
      </c>
      <c r="E43">
        <f>CHOOSE('Gamme de matériau'!$C$5,Aucun!E41,'Vide et comble'!E41,Métaux!E41,'Pierre naturelle'!E41,Briques!E41,'Blocs de béton'!E41,Béton!E41,Plâtre!E41,Enduits!E41,'Bois et dérivés'!E41,Isolants!E42,Divers!E41,'Matériaux de construction non h'!E41)</f>
        <v>0</v>
      </c>
      <c r="F43">
        <f>CHOOSE('Gamme de matériau'!$C$5,Aucun!F41,'Vide et comble'!F41,Métaux!F41,'Pierre naturelle'!F41,Briques!F41,'Blocs de béton'!F41,Béton!F41,Plâtre!F41,Enduits!F41,'Bois et dérivés'!F41,Isolants!G42,Divers!F41,'Matériaux de construction non h'!F41)</f>
        <v>0</v>
      </c>
    </row>
    <row r="44" spans="2:6">
      <c r="B44">
        <f>CHOOSE('Gamme de matériau'!$C$5,Aucun!B42,'Vide et comble'!B42,Métaux!B42,'Pierre naturelle'!B42,Briques!B42,'Blocs de béton'!B42,Béton!B42,Plâtre!B42,Enduits!B42,'Bois et dérivés'!B42,Isolants!B43,Divers!B42,'Matériaux de construction non h'!B42)</f>
        <v>0</v>
      </c>
      <c r="C44">
        <f>CHOOSE('Gamme de matériau'!$C$5,Aucun!C42,'Vide et comble'!C42,Métaux!C42,'Pierre naturelle'!C42,Briques!C42,'Blocs de béton'!C42,Béton!C42,Plâtre!C42,Enduits!C42,'Bois et dérivés'!C42,Isolants!C43,Divers!C42,'Matériaux de construction non h'!C42)</f>
        <v>0</v>
      </c>
      <c r="D44">
        <f>CHOOSE('Gamme de matériau'!$C$5,Aucun!D42,'Vide et comble'!D42,Métaux!D42,'Pierre naturelle'!D42,Briques!D42,'Blocs de béton'!D42,Béton!D42,Plâtre!D42,Enduits!D42,'Bois et dérivés'!D42,Isolants!D43,Divers!D42,'Matériaux de construction non h'!D42)</f>
        <v>0</v>
      </c>
      <c r="E44">
        <f>CHOOSE('Gamme de matériau'!$C$5,Aucun!E42,'Vide et comble'!E42,Métaux!E42,'Pierre naturelle'!E42,Briques!E42,'Blocs de béton'!E42,Béton!E42,Plâtre!E42,Enduits!E42,'Bois et dérivés'!E42,Isolants!E43,Divers!E42,'Matériaux de construction non h'!E42)</f>
        <v>0</v>
      </c>
      <c r="F44">
        <f>CHOOSE('Gamme de matériau'!$C$5,Aucun!F42,'Vide et comble'!F42,Métaux!F42,'Pierre naturelle'!F42,Briques!F42,'Blocs de béton'!F42,Béton!F42,Plâtre!F42,Enduits!F42,'Bois et dérivés'!F42,Isolants!G43,Divers!F42,'Matériaux de construction non h'!F42)</f>
        <v>0</v>
      </c>
    </row>
    <row r="45" spans="2:6">
      <c r="B45">
        <f>CHOOSE('Gamme de matériau'!$C$5,Aucun!B43,'Vide et comble'!B43,Métaux!B43,'Pierre naturelle'!B43,Briques!B43,'Blocs de béton'!B43,Béton!B43,Plâtre!B43,Enduits!B43,'Bois et dérivés'!B43,Isolants!B44,Divers!B43,'Matériaux de construction non h'!B43)</f>
        <v>0</v>
      </c>
      <c r="C45">
        <f>CHOOSE('Gamme de matériau'!$C$5,Aucun!C43,'Vide et comble'!C43,Métaux!C43,'Pierre naturelle'!C43,Briques!C43,'Blocs de béton'!C43,Béton!C43,Plâtre!C43,Enduits!C43,'Bois et dérivés'!C43,Isolants!C44,Divers!C43,'Matériaux de construction non h'!C43)</f>
        <v>0</v>
      </c>
      <c r="D45">
        <f>CHOOSE('Gamme de matériau'!$C$5,Aucun!D43,'Vide et comble'!D43,Métaux!D43,'Pierre naturelle'!D43,Briques!D43,'Blocs de béton'!D43,Béton!D43,Plâtre!D43,Enduits!D43,'Bois et dérivés'!D43,Isolants!D44,Divers!D43,'Matériaux de construction non h'!D43)</f>
        <v>0</v>
      </c>
      <c r="E45">
        <f>CHOOSE('Gamme de matériau'!$C$5,Aucun!E43,'Vide et comble'!E43,Métaux!E43,'Pierre naturelle'!E43,Briques!E43,'Blocs de béton'!E43,Béton!E43,Plâtre!E43,Enduits!E43,'Bois et dérivés'!E43,Isolants!E44,Divers!E43,'Matériaux de construction non h'!E43)</f>
        <v>0</v>
      </c>
      <c r="F45">
        <f>CHOOSE('Gamme de matériau'!$C$5,Aucun!F43,'Vide et comble'!F43,Métaux!F43,'Pierre naturelle'!F43,Briques!F43,'Blocs de béton'!F43,Béton!F43,Plâtre!F43,Enduits!F43,'Bois et dérivés'!F43,Isolants!G44,Divers!F43,'Matériaux de construction non h'!F43)</f>
        <v>0</v>
      </c>
    </row>
    <row r="46" spans="2:6">
      <c r="B46">
        <f>CHOOSE('Gamme de matériau'!$C$5,Aucun!B44,'Vide et comble'!B44,Métaux!B44,'Pierre naturelle'!B44,Briques!B44,'Blocs de béton'!B44,Béton!B44,Plâtre!B44,Enduits!B44,'Bois et dérivés'!B44,Isolants!B45,Divers!B44,'Matériaux de construction non h'!B44)</f>
        <v>0</v>
      </c>
      <c r="C46">
        <f>CHOOSE('Gamme de matériau'!$C$5,Aucun!C44,'Vide et comble'!C44,Métaux!C44,'Pierre naturelle'!C44,Briques!C44,'Blocs de béton'!C44,Béton!C44,Plâtre!C44,Enduits!C44,'Bois et dérivés'!C44,Isolants!C45,Divers!C44,'Matériaux de construction non h'!C44)</f>
        <v>0</v>
      </c>
      <c r="D46">
        <f>CHOOSE('Gamme de matériau'!$C$5,Aucun!D44,'Vide et comble'!D44,Métaux!D44,'Pierre naturelle'!D44,Briques!D44,'Blocs de béton'!D44,Béton!D44,Plâtre!D44,Enduits!D44,'Bois et dérivés'!D44,Isolants!D45,Divers!D44,'Matériaux de construction non h'!D44)</f>
        <v>0</v>
      </c>
      <c r="E46">
        <f>CHOOSE('Gamme de matériau'!$C$5,Aucun!E44,'Vide et comble'!E44,Métaux!E44,'Pierre naturelle'!E44,Briques!E44,'Blocs de béton'!E44,Béton!E44,Plâtre!E44,Enduits!E44,'Bois et dérivés'!E44,Isolants!E45,Divers!E44,'Matériaux de construction non h'!E44)</f>
        <v>0</v>
      </c>
      <c r="F46">
        <f>CHOOSE('Gamme de matériau'!$C$5,Aucun!F44,'Vide et comble'!F44,Métaux!F44,'Pierre naturelle'!F44,Briques!F44,'Blocs de béton'!F44,Béton!F44,Plâtre!F44,Enduits!F44,'Bois et dérivés'!F44,Isolants!G45,Divers!F44,'Matériaux de construction non h'!F44)</f>
        <v>0</v>
      </c>
    </row>
    <row r="47" spans="2:6">
      <c r="B47">
        <f>CHOOSE('Gamme de matériau'!$C$5,Aucun!B45,'Vide et comble'!B45,Métaux!B45,'Pierre naturelle'!B45,Briques!B45,'Blocs de béton'!B45,Béton!B45,Plâtre!B45,Enduits!B45,'Bois et dérivés'!B45,Isolants!B46,Divers!B45,'Matériaux de construction non h'!B45)</f>
        <v>0</v>
      </c>
      <c r="C47">
        <f>CHOOSE('Gamme de matériau'!$C$5,Aucun!C45,'Vide et comble'!C45,Métaux!C45,'Pierre naturelle'!C45,Briques!C45,'Blocs de béton'!C45,Béton!C45,Plâtre!C45,Enduits!C45,'Bois et dérivés'!C45,Isolants!C46,Divers!C45,'Matériaux de construction non h'!C45)</f>
        <v>0</v>
      </c>
      <c r="D47">
        <f>CHOOSE('Gamme de matériau'!$C$5,Aucun!D45,'Vide et comble'!D45,Métaux!D45,'Pierre naturelle'!D45,Briques!D45,'Blocs de béton'!D45,Béton!D45,Plâtre!D45,Enduits!D45,'Bois et dérivés'!D45,Isolants!D46,Divers!D45,'Matériaux de construction non h'!D45)</f>
        <v>0</v>
      </c>
      <c r="E47">
        <f>CHOOSE('Gamme de matériau'!$C$5,Aucun!E45,'Vide et comble'!E45,Métaux!E45,'Pierre naturelle'!E45,Briques!E45,'Blocs de béton'!E45,Béton!E45,Plâtre!E45,Enduits!E45,'Bois et dérivés'!E45,Isolants!E46,Divers!E45,'Matériaux de construction non h'!E45)</f>
        <v>0</v>
      </c>
      <c r="F47">
        <f>CHOOSE('Gamme de matériau'!$C$5,Aucun!F45,'Vide et comble'!F45,Métaux!F45,'Pierre naturelle'!F45,Briques!F45,'Blocs de béton'!F45,Béton!F45,Plâtre!F45,Enduits!F45,'Bois et dérivés'!F45,Isolants!G46,Divers!F45,'Matériaux de construction non h'!F45)</f>
        <v>0</v>
      </c>
    </row>
    <row r="48" spans="2:6">
      <c r="B48">
        <f>CHOOSE('Gamme de matériau'!$C$5,Aucun!B46,'Vide et comble'!B46,Métaux!B46,'Pierre naturelle'!B46,Briques!B46,'Blocs de béton'!B46,Béton!B46,Plâtre!B46,Enduits!B46,'Bois et dérivés'!B46,Isolants!B47,Divers!B46,'Matériaux de construction non h'!B46)</f>
        <v>0</v>
      </c>
      <c r="C48">
        <f>CHOOSE('Gamme de matériau'!$C$5,Aucun!C46,'Vide et comble'!C46,Métaux!C46,'Pierre naturelle'!C46,Briques!C46,'Blocs de béton'!C46,Béton!C46,Plâtre!C46,Enduits!C46,'Bois et dérivés'!C46,Isolants!C47,Divers!C46,'Matériaux de construction non h'!C46)</f>
        <v>0</v>
      </c>
      <c r="D48">
        <f>CHOOSE('Gamme de matériau'!$C$5,Aucun!D46,'Vide et comble'!D46,Métaux!D46,'Pierre naturelle'!D46,Briques!D46,'Blocs de béton'!D46,Béton!D46,Plâtre!D46,Enduits!D46,'Bois et dérivés'!D46,Isolants!D47,Divers!D46,'Matériaux de construction non h'!D46)</f>
        <v>0</v>
      </c>
      <c r="E48">
        <f>CHOOSE('Gamme de matériau'!$C$5,Aucun!E46,'Vide et comble'!E46,Métaux!E46,'Pierre naturelle'!E46,Briques!E46,'Blocs de béton'!E46,Béton!E46,Plâtre!E46,Enduits!E46,'Bois et dérivés'!E46,Isolants!E47,Divers!E46,'Matériaux de construction non h'!E46)</f>
        <v>0</v>
      </c>
      <c r="F48">
        <f>CHOOSE('Gamme de matériau'!$C$5,Aucun!F46,'Vide et comble'!F46,Métaux!F46,'Pierre naturelle'!F46,Briques!F46,'Blocs de béton'!F46,Béton!F46,Plâtre!F46,Enduits!F46,'Bois et dérivés'!F46,Isolants!G47,Divers!F46,'Matériaux de construction non h'!F46)</f>
        <v>0</v>
      </c>
    </row>
    <row r="49" spans="2:6">
      <c r="B49">
        <f>CHOOSE('Gamme de matériau'!$C$5,Aucun!B47,'Vide et comble'!B47,Métaux!B47,'Pierre naturelle'!B47,Briques!B47,'Blocs de béton'!B47,Béton!B47,Plâtre!B47,Enduits!B47,'Bois et dérivés'!B47,Isolants!B48,Divers!B47,'Matériaux de construction non h'!B47)</f>
        <v>0</v>
      </c>
      <c r="C49">
        <f>CHOOSE('Gamme de matériau'!$C$5,Aucun!C47,'Vide et comble'!C47,Métaux!C47,'Pierre naturelle'!C47,Briques!C47,'Blocs de béton'!C47,Béton!C47,Plâtre!C47,Enduits!C47,'Bois et dérivés'!C47,Isolants!C48,Divers!C47,'Matériaux de construction non h'!C47)</f>
        <v>0</v>
      </c>
      <c r="D49">
        <f>CHOOSE('Gamme de matériau'!$C$5,Aucun!D47,'Vide et comble'!D47,Métaux!D47,'Pierre naturelle'!D47,Briques!D47,'Blocs de béton'!D47,Béton!D47,Plâtre!D47,Enduits!D47,'Bois et dérivés'!D47,Isolants!D48,Divers!D47,'Matériaux de construction non h'!D47)</f>
        <v>0</v>
      </c>
      <c r="E49">
        <f>CHOOSE('Gamme de matériau'!$C$5,Aucun!E47,'Vide et comble'!E47,Métaux!E47,'Pierre naturelle'!E47,Briques!E47,'Blocs de béton'!E47,Béton!E47,Plâtre!E47,Enduits!E47,'Bois et dérivés'!E47,Isolants!E48,Divers!E47,'Matériaux de construction non h'!E47)</f>
        <v>0</v>
      </c>
      <c r="F49">
        <f>CHOOSE('Gamme de matériau'!$C$5,Aucun!F47,'Vide et comble'!F47,Métaux!F47,'Pierre naturelle'!F47,Briques!F47,'Blocs de béton'!F47,Béton!F47,Plâtre!F47,Enduits!F47,'Bois et dérivés'!F47,Isolants!G48,Divers!F47,'Matériaux de construction non h'!F47)</f>
        <v>0</v>
      </c>
    </row>
    <row r="50" spans="2:6">
      <c r="B50">
        <f>CHOOSE('Gamme de matériau'!$C$5,Aucun!B48,'Vide et comble'!B48,Métaux!B48,'Pierre naturelle'!B48,Briques!B48,'Blocs de béton'!B48,Béton!B48,Plâtre!B48,Enduits!B48,'Bois et dérivés'!B48,Isolants!B49,Divers!B48,'Matériaux de construction non h'!B48)</f>
        <v>0</v>
      </c>
      <c r="C50">
        <f>CHOOSE('Gamme de matériau'!$C$5,Aucun!C48,'Vide et comble'!C48,Métaux!C48,'Pierre naturelle'!C48,Briques!C48,'Blocs de béton'!C48,Béton!C48,Plâtre!C48,Enduits!C48,'Bois et dérivés'!C48,Isolants!C49,Divers!C48,'Matériaux de construction non h'!C48)</f>
        <v>0</v>
      </c>
      <c r="D50">
        <f>CHOOSE('Gamme de matériau'!$C$5,Aucun!D48,'Vide et comble'!D48,Métaux!D48,'Pierre naturelle'!D48,Briques!D48,'Blocs de béton'!D48,Béton!D48,Plâtre!D48,Enduits!D48,'Bois et dérivés'!D48,Isolants!D49,Divers!D48,'Matériaux de construction non h'!D48)</f>
        <v>0</v>
      </c>
      <c r="E50">
        <f>CHOOSE('Gamme de matériau'!$C$5,Aucun!E48,'Vide et comble'!E48,Métaux!E48,'Pierre naturelle'!E48,Briques!E48,'Blocs de béton'!E48,Béton!E48,Plâtre!E48,Enduits!E48,'Bois et dérivés'!E48,Isolants!E49,Divers!E48,'Matériaux de construction non h'!E48)</f>
        <v>0</v>
      </c>
      <c r="F50">
        <f>CHOOSE('Gamme de matériau'!$C$5,Aucun!F48,'Vide et comble'!F48,Métaux!F48,'Pierre naturelle'!F48,Briques!F48,'Blocs de béton'!F48,Béton!F48,Plâtre!F48,Enduits!F48,'Bois et dérivés'!F48,Isolants!G49,Divers!F48,'Matériaux de construction non h'!F48)</f>
        <v>0</v>
      </c>
    </row>
  </sheetData>
  <mergeCells count="1">
    <mergeCell ref="B2:F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tint="0.39994506668294322"/>
  </sheetPr>
  <dimension ref="B2:G50"/>
  <sheetViews>
    <sheetView workbookViewId="0">
      <selection activeCell="B3" sqref="B3:F37"/>
    </sheetView>
  </sheetViews>
  <sheetFormatPr baseColWidth="10" defaultColWidth="11" defaultRowHeight="14.4"/>
  <cols>
    <col min="2" max="2" width="14" customWidth="1"/>
  </cols>
  <sheetData>
    <row r="2" spans="2:7" s="2" customFormat="1">
      <c r="B2" s="129" t="s">
        <v>165</v>
      </c>
      <c r="C2" s="129"/>
      <c r="D2" s="129"/>
      <c r="E2" s="129"/>
      <c r="F2" s="129"/>
      <c r="G2" s="2" t="s">
        <v>136</v>
      </c>
    </row>
    <row r="3" spans="2:7">
      <c r="B3">
        <f>CHOOSE('Gamme de matériau'!$C$6,Aucun!B1,'Vide et comble'!B1,Métaux!B1,'Pierre naturelle'!B1,Briques!B1,'Blocs de béton'!B1,Béton!B1,Plâtre!B1,Enduits!B1,'Bois et dérivés'!B1,Isolants!B2,Divers!B1,'Matériaux de construction non h'!B1)</f>
        <v>0</v>
      </c>
      <c r="C3">
        <f>CHOOSE('Gamme de matériau'!$C$6,Aucun!C1,'Vide et comble'!C1,Métaux!C1,'Pierre naturelle'!C1,Briques!C1,'Blocs de béton'!C1,Béton!C1,Plâtre!C1,Enduits!C1,'Bois et dérivés'!C1,Isolants!C2,Divers!C1,'Matériaux de construction non h'!C1)</f>
        <v>0</v>
      </c>
      <c r="D3">
        <f>CHOOSE('Gamme de matériau'!$C$6,Aucun!D1,'Vide et comble'!D1,Métaux!D1,'Pierre naturelle'!D1,Briques!D1,'Blocs de béton'!D1,Béton!D1,Plâtre!D1,Enduits!D1,'Bois et dérivés'!D1,Isolants!D2,Divers!D1,'Matériaux de construction non h'!D1)</f>
        <v>0</v>
      </c>
      <c r="E3">
        <f>CHOOSE('Gamme de matériau'!$C$6,Aucun!E1,'Vide et comble'!E1,Métaux!E1,'Pierre naturelle'!E1,Briques!E1,'Blocs de béton'!E1,Béton!E1,Plâtre!E1,Enduits!E1,'Bois et dérivés'!E1,Isolants!E2,Divers!E1,'Matériaux de construction non h'!E1)</f>
        <v>0</v>
      </c>
      <c r="F3">
        <f>CHOOSE('Gamme de matériau'!$C$6,Aucun!F1,'Vide et comble'!F1,Métaux!F1,'Pierre naturelle'!F1,Briques!F1,'Blocs de béton'!F1,Béton!F1,Plâtre!F1,Enduits!F1,'Bois et dérivés'!F1,Isolants!G2,Divers!F1,'Matériaux de construction non h'!F1)</f>
        <v>0</v>
      </c>
      <c r="G3">
        <v>10</v>
      </c>
    </row>
    <row r="4" spans="2:7">
      <c r="B4">
        <f>CHOOSE('Gamme de matériau'!$C$6,Aucun!B2,'Vide et comble'!B2,Métaux!B2,'Pierre naturelle'!B2,Briques!B2,'Blocs de béton'!B2,Béton!B2,Plâtre!B2,Enduits!B2,'Bois et dérivés'!B2,Isolants!B3,Divers!B2,'Matériaux de construction non h'!B2)</f>
        <v>0</v>
      </c>
      <c r="C4">
        <f>CHOOSE('Gamme de matériau'!$C$6,Aucun!C2,'Vide et comble'!C2,Métaux!C2,'Pierre naturelle'!C2,Briques!C2,'Blocs de béton'!C2,Béton!C2,Plâtre!C2,Enduits!C2,'Bois et dérivés'!C2,Isolants!C3,Divers!C2,'Matériaux de construction non h'!C2)</f>
        <v>0</v>
      </c>
      <c r="D4">
        <f>CHOOSE('Gamme de matériau'!$C$6,Aucun!D2,'Vide et comble'!D2,Métaux!D2,'Pierre naturelle'!D2,Briques!D2,'Blocs de béton'!D2,Béton!D2,Plâtre!D2,Enduits!D2,'Bois et dérivés'!D2,Isolants!D3,Divers!D2,'Matériaux de construction non h'!D2)</f>
        <v>0</v>
      </c>
      <c r="E4">
        <f>CHOOSE('Gamme de matériau'!$C$6,Aucun!E2,'Vide et comble'!E2,Métaux!E2,'Pierre naturelle'!E2,Briques!E2,'Blocs de béton'!E2,Béton!E2,Plâtre!E2,Enduits!E2,'Bois et dérivés'!E2,Isolants!E3,Divers!E2,'Matériaux de construction non h'!E2)</f>
        <v>0</v>
      </c>
      <c r="F4">
        <f>CHOOSE('Gamme de matériau'!$C$6,Aucun!F2,'Vide et comble'!F2,Métaux!F2,'Pierre naturelle'!F2,Briques!F2,'Blocs de béton'!F2,Béton!F2,Plâtre!F2,Enduits!F2,'Bois et dérivés'!F2,Isolants!G3,Divers!F2,'Matériaux de construction non h'!F2)</f>
        <v>0</v>
      </c>
    </row>
    <row r="5" spans="2:7">
      <c r="B5">
        <f>CHOOSE('Gamme de matériau'!$C$6,Aucun!B3,'Vide et comble'!B3,Métaux!B3,'Pierre naturelle'!B3,Briques!B3,'Blocs de béton'!B3,Béton!B3,Plâtre!B3,Enduits!B3,'Bois et dérivés'!B3,Isolants!B4,Divers!B3,'Matériaux de construction non h'!B3)</f>
        <v>0</v>
      </c>
      <c r="C5">
        <f>CHOOSE('Gamme de matériau'!$C$6,Aucun!C3,'Vide et comble'!C3,Métaux!C3,'Pierre naturelle'!C3,Briques!C3,'Blocs de béton'!C3,Béton!C3,Plâtre!C3,Enduits!C3,'Bois et dérivés'!C3,Isolants!C4,Divers!C3,'Matériaux de construction non h'!C3)</f>
        <v>0</v>
      </c>
      <c r="D5">
        <f>CHOOSE('Gamme de matériau'!$C$6,Aucun!D3,'Vide et comble'!D3,Métaux!D3,'Pierre naturelle'!D3,Briques!D3,'Blocs de béton'!D3,Béton!D3,Plâtre!D3,Enduits!D3,'Bois et dérivés'!D3,Isolants!D4,Divers!D3,'Matériaux de construction non h'!D3)</f>
        <v>0</v>
      </c>
      <c r="E5">
        <f>CHOOSE('Gamme de matériau'!$C$6,Aucun!E3,'Vide et comble'!E3,Métaux!E3,'Pierre naturelle'!E3,Briques!E3,'Blocs de béton'!E3,Béton!E3,Plâtre!E3,Enduits!E3,'Bois et dérivés'!E3,Isolants!E4,Divers!E3,'Matériaux de construction non h'!E3)</f>
        <v>0</v>
      </c>
      <c r="F5">
        <f>CHOOSE('Gamme de matériau'!$C$6,Aucun!F3,'Vide et comble'!F3,Métaux!F3,'Pierre naturelle'!F3,Briques!F3,'Blocs de béton'!F3,Béton!F3,Plâtre!F3,Enduits!F3,'Bois et dérivés'!F3,Isolants!G4,Divers!F3,'Matériaux de construction non h'!F3)</f>
        <v>0</v>
      </c>
    </row>
    <row r="6" spans="2:7">
      <c r="B6">
        <f>CHOOSE('Gamme de matériau'!$C$6,Aucun!B4,'Vide et comble'!B4,Métaux!B4,'Pierre naturelle'!B4,Briques!B4,'Blocs de béton'!B4,Béton!B4,Plâtre!B4,Enduits!B4,'Bois et dérivés'!B4,Isolants!B5,Divers!B4,'Matériaux de construction non h'!B4)</f>
        <v>0</v>
      </c>
      <c r="C6">
        <f>CHOOSE('Gamme de matériau'!$C$6,Aucun!C4,'Vide et comble'!C4,Métaux!C4,'Pierre naturelle'!C4,Briques!C4,'Blocs de béton'!C4,Béton!C4,Plâtre!C4,Enduits!C4,'Bois et dérivés'!C4,Isolants!C5,Divers!C4,'Matériaux de construction non h'!C4)</f>
        <v>0</v>
      </c>
      <c r="D6">
        <f>CHOOSE('Gamme de matériau'!$C$6,Aucun!D4,'Vide et comble'!D4,Métaux!D4,'Pierre naturelle'!D4,Briques!D4,'Blocs de béton'!D4,Béton!D4,Plâtre!D4,Enduits!D4,'Bois et dérivés'!D4,Isolants!D5,Divers!D4,'Matériaux de construction non h'!D4)</f>
        <v>0</v>
      </c>
      <c r="E6">
        <f>CHOOSE('Gamme de matériau'!$C$6,Aucun!E4,'Vide et comble'!E4,Métaux!E4,'Pierre naturelle'!E4,Briques!E4,'Blocs de béton'!E4,Béton!E4,Plâtre!E4,Enduits!E4,'Bois et dérivés'!E4,Isolants!E5,Divers!E4,'Matériaux de construction non h'!E4)</f>
        <v>0</v>
      </c>
      <c r="F6">
        <f>CHOOSE('Gamme de matériau'!$C$6,Aucun!F4,'Vide et comble'!F4,Métaux!F4,'Pierre naturelle'!F4,Briques!F4,'Blocs de béton'!F4,Béton!F4,Plâtre!F4,Enduits!F4,'Bois et dérivés'!F4,Isolants!G5,Divers!F4,'Matériaux de construction non h'!F4)</f>
        <v>0</v>
      </c>
    </row>
    <row r="7" spans="2:7">
      <c r="B7">
        <f>CHOOSE('Gamme de matériau'!$C$6,Aucun!B5,'Vide et comble'!B5,Métaux!B5,'Pierre naturelle'!B5,Briques!B5,'Blocs de béton'!B5,Béton!B5,Plâtre!B5,Enduits!B5,'Bois et dérivés'!B5,Isolants!B6,Divers!B5,'Matériaux de construction non h'!B5)</f>
        <v>0</v>
      </c>
      <c r="C7">
        <f>CHOOSE('Gamme de matériau'!$C$6,Aucun!C5,'Vide et comble'!C5,Métaux!C5,'Pierre naturelle'!C5,Briques!C5,'Blocs de béton'!C5,Béton!C5,Plâtre!C5,Enduits!C5,'Bois et dérivés'!C5,Isolants!C6,Divers!C5,'Matériaux de construction non h'!C5)</f>
        <v>0</v>
      </c>
      <c r="D7">
        <f>CHOOSE('Gamme de matériau'!$C$6,Aucun!D5,'Vide et comble'!D5,Métaux!D5,'Pierre naturelle'!D5,Briques!D5,'Blocs de béton'!D5,Béton!D5,Plâtre!D5,Enduits!D5,'Bois et dérivés'!D5,Isolants!D6,Divers!D5,'Matériaux de construction non h'!D5)</f>
        <v>0</v>
      </c>
      <c r="E7">
        <f>CHOOSE('Gamme de matériau'!$C$6,Aucun!E5,'Vide et comble'!E5,Métaux!E5,'Pierre naturelle'!E5,Briques!E5,'Blocs de béton'!E5,Béton!E5,Plâtre!E5,Enduits!E5,'Bois et dérivés'!E5,Isolants!E6,Divers!E5,'Matériaux de construction non h'!E5)</f>
        <v>0</v>
      </c>
      <c r="F7">
        <f>CHOOSE('Gamme de matériau'!$C$6,Aucun!F5,'Vide et comble'!F5,Métaux!F5,'Pierre naturelle'!F5,Briques!F5,'Blocs de béton'!F5,Béton!F5,Plâtre!F5,Enduits!F5,'Bois et dérivés'!F5,Isolants!G6,Divers!F5,'Matériaux de construction non h'!F5)</f>
        <v>0</v>
      </c>
    </row>
    <row r="8" spans="2:7">
      <c r="B8">
        <f>CHOOSE('Gamme de matériau'!$C$6,Aucun!B6,'Vide et comble'!B6,Métaux!B6,'Pierre naturelle'!B6,Briques!B6,'Blocs de béton'!B6,Béton!B6,Plâtre!B6,Enduits!B6,'Bois et dérivés'!B6,Isolants!B7,Divers!B6,'Matériaux de construction non h'!B6)</f>
        <v>0</v>
      </c>
      <c r="C8">
        <f>CHOOSE('Gamme de matériau'!$C$6,Aucun!C6,'Vide et comble'!C6,Métaux!C6,'Pierre naturelle'!C6,Briques!C6,'Blocs de béton'!C6,Béton!C6,Plâtre!C6,Enduits!C6,'Bois et dérivés'!C6,Isolants!C7,Divers!C6,'Matériaux de construction non h'!C6)</f>
        <v>0</v>
      </c>
      <c r="D8">
        <f>CHOOSE('Gamme de matériau'!$C$6,Aucun!D6,'Vide et comble'!D6,Métaux!D6,'Pierre naturelle'!D6,Briques!D6,'Blocs de béton'!D6,Béton!D6,Plâtre!D6,Enduits!D6,'Bois et dérivés'!D6,Isolants!D7,Divers!D6,'Matériaux de construction non h'!D6)</f>
        <v>0</v>
      </c>
      <c r="E8">
        <f>CHOOSE('Gamme de matériau'!$C$6,Aucun!E6,'Vide et comble'!E6,Métaux!E6,'Pierre naturelle'!E6,Briques!E6,'Blocs de béton'!E6,Béton!E6,Plâtre!E6,Enduits!E6,'Bois et dérivés'!E6,Isolants!E7,Divers!E6,'Matériaux de construction non h'!E6)</f>
        <v>0</v>
      </c>
      <c r="F8">
        <f>CHOOSE('Gamme de matériau'!$C$6,Aucun!F6,'Vide et comble'!F6,Métaux!F6,'Pierre naturelle'!F6,Briques!F6,'Blocs de béton'!F6,Béton!F6,Plâtre!F6,Enduits!F6,'Bois et dérivés'!F6,Isolants!G7,Divers!F6,'Matériaux de construction non h'!F6)</f>
        <v>0</v>
      </c>
    </row>
    <row r="9" spans="2:7">
      <c r="B9">
        <f>CHOOSE('Gamme de matériau'!$C$6,Aucun!B7,'Vide et comble'!B7,Métaux!B7,'Pierre naturelle'!B7,Briques!B7,'Blocs de béton'!B7,Béton!B7,Plâtre!B7,Enduits!B7,'Bois et dérivés'!B7,Isolants!B8,Divers!B7,'Matériaux de construction non h'!B7)</f>
        <v>0</v>
      </c>
      <c r="C9">
        <f>CHOOSE('Gamme de matériau'!$C$6,Aucun!C7,'Vide et comble'!C7,Métaux!C7,'Pierre naturelle'!C7,Briques!C7,'Blocs de béton'!C7,Béton!C7,Plâtre!C7,Enduits!C7,'Bois et dérivés'!C7,Isolants!C8,Divers!C7,'Matériaux de construction non h'!C7)</f>
        <v>0</v>
      </c>
      <c r="D9">
        <f>CHOOSE('Gamme de matériau'!$C$6,Aucun!D7,'Vide et comble'!D7,Métaux!D7,'Pierre naturelle'!D7,Briques!D7,'Blocs de béton'!D7,Béton!D7,Plâtre!D7,Enduits!D7,'Bois et dérivés'!D7,Isolants!D8,Divers!D7,'Matériaux de construction non h'!D7)</f>
        <v>0</v>
      </c>
      <c r="E9">
        <f>CHOOSE('Gamme de matériau'!$C$6,Aucun!E7,'Vide et comble'!E7,Métaux!E7,'Pierre naturelle'!E7,Briques!E7,'Blocs de béton'!E7,Béton!E7,Plâtre!E7,Enduits!E7,'Bois et dérivés'!E7,Isolants!E8,Divers!E7,'Matériaux de construction non h'!E7)</f>
        <v>0</v>
      </c>
      <c r="F9">
        <f>CHOOSE('Gamme de matériau'!$C$6,Aucun!F7,'Vide et comble'!F7,Métaux!F7,'Pierre naturelle'!F7,Briques!F7,'Blocs de béton'!F7,Béton!F7,Plâtre!F7,Enduits!F7,'Bois et dérivés'!F7,Isolants!G8,Divers!F7,'Matériaux de construction non h'!F7)</f>
        <v>0</v>
      </c>
    </row>
    <row r="10" spans="2:7">
      <c r="B10">
        <f>CHOOSE('Gamme de matériau'!$C$6,Aucun!B8,'Vide et comble'!B8,Métaux!B8,'Pierre naturelle'!B8,Briques!B8,'Blocs de béton'!B8,Béton!B8,Plâtre!B8,Enduits!B8,'Bois et dérivés'!B8,Isolants!B9,Divers!B8,'Matériaux de construction non h'!B8)</f>
        <v>0</v>
      </c>
      <c r="C10">
        <f>CHOOSE('Gamme de matériau'!$C$6,Aucun!C8,'Vide et comble'!C8,Métaux!C8,'Pierre naturelle'!C8,Briques!C8,'Blocs de béton'!C8,Béton!C8,Plâtre!C8,Enduits!C8,'Bois et dérivés'!C8,Isolants!C9,Divers!C8,'Matériaux de construction non h'!C8)</f>
        <v>0</v>
      </c>
      <c r="D10">
        <f>CHOOSE('Gamme de matériau'!$C$6,Aucun!D8,'Vide et comble'!D8,Métaux!D8,'Pierre naturelle'!D8,Briques!D8,'Blocs de béton'!D8,Béton!D8,Plâtre!D8,Enduits!D8,'Bois et dérivés'!D8,Isolants!D9,Divers!D8,'Matériaux de construction non h'!D8)</f>
        <v>0</v>
      </c>
      <c r="E10">
        <f>CHOOSE('Gamme de matériau'!$C$6,Aucun!E8,'Vide et comble'!E8,Métaux!E8,'Pierre naturelle'!E8,Briques!E8,'Blocs de béton'!E8,Béton!E8,Plâtre!E8,Enduits!E8,'Bois et dérivés'!E8,Isolants!E9,Divers!E8,'Matériaux de construction non h'!E8)</f>
        <v>0</v>
      </c>
      <c r="F10">
        <f>CHOOSE('Gamme de matériau'!$C$6,Aucun!F8,'Vide et comble'!F8,Métaux!F8,'Pierre naturelle'!F8,Briques!F8,'Blocs de béton'!F8,Béton!F8,Plâtre!F8,Enduits!F8,'Bois et dérivés'!F8,Isolants!G9,Divers!F8,'Matériaux de construction non h'!F8)</f>
        <v>0</v>
      </c>
    </row>
    <row r="11" spans="2:7">
      <c r="B11">
        <f>CHOOSE('Gamme de matériau'!$C$6,Aucun!B9,'Vide et comble'!B9,Métaux!B9,'Pierre naturelle'!B9,Briques!B9,'Blocs de béton'!B9,Béton!B9,Plâtre!B9,Enduits!B9,'Bois et dérivés'!B9,Isolants!B10,Divers!B9,'Matériaux de construction non h'!B9)</f>
        <v>0</v>
      </c>
      <c r="C11">
        <f>CHOOSE('Gamme de matériau'!$C$6,Aucun!C9,'Vide et comble'!C9,Métaux!C9,'Pierre naturelle'!C9,Briques!C9,'Blocs de béton'!C9,Béton!C9,Plâtre!C9,Enduits!C9,'Bois et dérivés'!C9,Isolants!C10,Divers!C9,'Matériaux de construction non h'!C9)</f>
        <v>0</v>
      </c>
      <c r="D11">
        <f>CHOOSE('Gamme de matériau'!$C$6,Aucun!D9,'Vide et comble'!D9,Métaux!D9,'Pierre naturelle'!D9,Briques!D9,'Blocs de béton'!D9,Béton!D9,Plâtre!D9,Enduits!D9,'Bois et dérivés'!D9,Isolants!D10,Divers!D9,'Matériaux de construction non h'!D9)</f>
        <v>0</v>
      </c>
      <c r="E11">
        <f>CHOOSE('Gamme de matériau'!$C$6,Aucun!E9,'Vide et comble'!E9,Métaux!E9,'Pierre naturelle'!E9,Briques!E9,'Blocs de béton'!E9,Béton!E9,Plâtre!E9,Enduits!E9,'Bois et dérivés'!E9,Isolants!E10,Divers!E9,'Matériaux de construction non h'!E9)</f>
        <v>0</v>
      </c>
      <c r="F11">
        <f>CHOOSE('Gamme de matériau'!$C$6,Aucun!F9,'Vide et comble'!F9,Métaux!F9,'Pierre naturelle'!F9,Briques!F9,'Blocs de béton'!F9,Béton!F9,Plâtre!F9,Enduits!F9,'Bois et dérivés'!F9,Isolants!G10,Divers!F9,'Matériaux de construction non h'!F9)</f>
        <v>0</v>
      </c>
    </row>
    <row r="12" spans="2:7">
      <c r="B12">
        <f>CHOOSE('Gamme de matériau'!$C$6,Aucun!B10,'Vide et comble'!B10,Métaux!B10,'Pierre naturelle'!B10,Briques!B10,'Blocs de béton'!B10,Béton!B10,Plâtre!B10,Enduits!B10,'Bois et dérivés'!B10,Isolants!B11,Divers!B10,'Matériaux de construction non h'!B10)</f>
        <v>0</v>
      </c>
      <c r="C12">
        <f>CHOOSE('Gamme de matériau'!$C$6,Aucun!C10,'Vide et comble'!C10,Métaux!C10,'Pierre naturelle'!C10,Briques!C10,'Blocs de béton'!C10,Béton!C10,Plâtre!C10,Enduits!C10,'Bois et dérivés'!C10,Isolants!C11,Divers!C10,'Matériaux de construction non h'!C10)</f>
        <v>0</v>
      </c>
      <c r="D12">
        <f>CHOOSE('Gamme de matériau'!$C$6,Aucun!D10,'Vide et comble'!D10,Métaux!D10,'Pierre naturelle'!D10,Briques!D10,'Blocs de béton'!D10,Béton!D10,Plâtre!D10,Enduits!D10,'Bois et dérivés'!D10,Isolants!D11,Divers!D10,'Matériaux de construction non h'!D10)</f>
        <v>0</v>
      </c>
      <c r="E12">
        <f>CHOOSE('Gamme de matériau'!$C$6,Aucun!E10,'Vide et comble'!E10,Métaux!E10,'Pierre naturelle'!E10,Briques!E10,'Blocs de béton'!E10,Béton!E10,Plâtre!E10,Enduits!E10,'Bois et dérivés'!E10,Isolants!E11,Divers!E10,'Matériaux de construction non h'!E10)</f>
        <v>0</v>
      </c>
      <c r="F12">
        <f>CHOOSE('Gamme de matériau'!$C$6,Aucun!F10,'Vide et comble'!F10,Métaux!F10,'Pierre naturelle'!F10,Briques!F10,'Blocs de béton'!F10,Béton!F10,Plâtre!F10,Enduits!F10,'Bois et dérivés'!F10,Isolants!G11,Divers!F10,'Matériaux de construction non h'!F10)</f>
        <v>0</v>
      </c>
    </row>
    <row r="13" spans="2:7">
      <c r="B13">
        <f>CHOOSE('Gamme de matériau'!$C$6,Aucun!B11,'Vide et comble'!B11,Métaux!B11,'Pierre naturelle'!B11,Briques!B11,'Blocs de béton'!B11,Béton!B11,Plâtre!B11,Enduits!B11,'Bois et dérivés'!B11,Isolants!B12,Divers!B11,'Matériaux de construction non h'!B11)</f>
        <v>0</v>
      </c>
      <c r="C13">
        <f>CHOOSE('Gamme de matériau'!$C$6,Aucun!C11,'Vide et comble'!C11,Métaux!C11,'Pierre naturelle'!C11,Briques!C11,'Blocs de béton'!C11,Béton!C11,Plâtre!C11,Enduits!C11,'Bois et dérivés'!C11,Isolants!C12,Divers!C11,'Matériaux de construction non h'!C11)</f>
        <v>0</v>
      </c>
      <c r="D13">
        <f>CHOOSE('Gamme de matériau'!$C$6,Aucun!D11,'Vide et comble'!D11,Métaux!D11,'Pierre naturelle'!D11,Briques!D11,'Blocs de béton'!D11,Béton!D11,Plâtre!D11,Enduits!D11,'Bois et dérivés'!D11,Isolants!D12,Divers!D11,'Matériaux de construction non h'!D11)</f>
        <v>0</v>
      </c>
      <c r="E13">
        <f>CHOOSE('Gamme de matériau'!$C$6,Aucun!E11,'Vide et comble'!E11,Métaux!E11,'Pierre naturelle'!E11,Briques!E11,'Blocs de béton'!E11,Béton!E11,Plâtre!E11,Enduits!E11,'Bois et dérivés'!E11,Isolants!E12,Divers!E11,'Matériaux de construction non h'!E11)</f>
        <v>0</v>
      </c>
      <c r="F13">
        <f>CHOOSE('Gamme de matériau'!$C$6,Aucun!F11,'Vide et comble'!F11,Métaux!F11,'Pierre naturelle'!F11,Briques!F11,'Blocs de béton'!F11,Béton!F11,Plâtre!F11,Enduits!F11,'Bois et dérivés'!F11,Isolants!G12,Divers!F11,'Matériaux de construction non h'!F11)</f>
        <v>0</v>
      </c>
    </row>
    <row r="14" spans="2:7">
      <c r="B14">
        <f>CHOOSE('Gamme de matériau'!$C$6,Aucun!B12,'Vide et comble'!B12,Métaux!B12,'Pierre naturelle'!B12,Briques!B12,'Blocs de béton'!B12,Béton!B12,Plâtre!B12,Enduits!B12,'Bois et dérivés'!B12,Isolants!B13,Divers!B12,'Matériaux de construction non h'!B12)</f>
        <v>0</v>
      </c>
      <c r="C14">
        <f>CHOOSE('Gamme de matériau'!$C$6,Aucun!C12,'Vide et comble'!C12,Métaux!C12,'Pierre naturelle'!C12,Briques!C12,'Blocs de béton'!C12,Béton!C12,Plâtre!C12,Enduits!C12,'Bois et dérivés'!C12,Isolants!C13,Divers!C12,'Matériaux de construction non h'!C12)</f>
        <v>0</v>
      </c>
      <c r="D14">
        <f>CHOOSE('Gamme de matériau'!$C$6,Aucun!D12,'Vide et comble'!D12,Métaux!D12,'Pierre naturelle'!D12,Briques!D12,'Blocs de béton'!D12,Béton!D12,Plâtre!D12,Enduits!D12,'Bois et dérivés'!D12,Isolants!D13,Divers!D12,'Matériaux de construction non h'!D12)</f>
        <v>0</v>
      </c>
      <c r="E14">
        <f>CHOOSE('Gamme de matériau'!$C$6,Aucun!E12,'Vide et comble'!E12,Métaux!E12,'Pierre naturelle'!E12,Briques!E12,'Blocs de béton'!E12,Béton!E12,Plâtre!E12,Enduits!E12,'Bois et dérivés'!E12,Isolants!E13,Divers!E12,'Matériaux de construction non h'!E12)</f>
        <v>0</v>
      </c>
      <c r="F14">
        <f>CHOOSE('Gamme de matériau'!$C$6,Aucun!F12,'Vide et comble'!F12,Métaux!F12,'Pierre naturelle'!F12,Briques!F12,'Blocs de béton'!F12,Béton!F12,Plâtre!F12,Enduits!F12,'Bois et dérivés'!F12,Isolants!G13,Divers!F12,'Matériaux de construction non h'!F12)</f>
        <v>0</v>
      </c>
    </row>
    <row r="15" spans="2:7">
      <c r="B15">
        <f>CHOOSE('Gamme de matériau'!$C$6,Aucun!B13,'Vide et comble'!B13,Métaux!B13,'Pierre naturelle'!B13,Briques!B13,'Blocs de béton'!B13,Béton!B13,Plâtre!B13,Enduits!B13,'Bois et dérivés'!B13,Isolants!B14,Divers!B13,'Matériaux de construction non h'!B13)</f>
        <v>0</v>
      </c>
      <c r="C15">
        <f>CHOOSE('Gamme de matériau'!$C$6,Aucun!C13,'Vide et comble'!C13,Métaux!C13,'Pierre naturelle'!C13,Briques!C13,'Blocs de béton'!C13,Béton!C13,Plâtre!C13,Enduits!C13,'Bois et dérivés'!C13,Isolants!C14,Divers!C13,'Matériaux de construction non h'!C13)</f>
        <v>0</v>
      </c>
      <c r="D15">
        <f>CHOOSE('Gamme de matériau'!$C$6,Aucun!D13,'Vide et comble'!D13,Métaux!D13,'Pierre naturelle'!D13,Briques!D13,'Blocs de béton'!D13,Béton!D13,Plâtre!D13,Enduits!D13,'Bois et dérivés'!D13,Isolants!D14,Divers!D13,'Matériaux de construction non h'!D13)</f>
        <v>0</v>
      </c>
      <c r="E15">
        <f>CHOOSE('Gamme de matériau'!$C$6,Aucun!E13,'Vide et comble'!E13,Métaux!E13,'Pierre naturelle'!E13,Briques!E13,'Blocs de béton'!E13,Béton!E13,Plâtre!E13,Enduits!E13,'Bois et dérivés'!E13,Isolants!E14,Divers!E13,'Matériaux de construction non h'!E13)</f>
        <v>0</v>
      </c>
      <c r="F15">
        <f>CHOOSE('Gamme de matériau'!$C$6,Aucun!F13,'Vide et comble'!F13,Métaux!F13,'Pierre naturelle'!F13,Briques!F13,'Blocs de béton'!F13,Béton!F13,Plâtre!F13,Enduits!F13,'Bois et dérivés'!F13,Isolants!G14,Divers!F13,'Matériaux de construction non h'!F13)</f>
        <v>0</v>
      </c>
    </row>
    <row r="16" spans="2:7">
      <c r="B16">
        <f>CHOOSE('Gamme de matériau'!$C$6,Aucun!B14,'Vide et comble'!B14,Métaux!B14,'Pierre naturelle'!B14,Briques!B14,'Blocs de béton'!B14,Béton!B14,Plâtre!B14,Enduits!B14,'Bois et dérivés'!B14,Isolants!B15,Divers!B14,'Matériaux de construction non h'!B14)</f>
        <v>0</v>
      </c>
      <c r="C16">
        <f>CHOOSE('Gamme de matériau'!$C$6,Aucun!C14,'Vide et comble'!C14,Métaux!C14,'Pierre naturelle'!C14,Briques!C14,'Blocs de béton'!C14,Béton!C14,Plâtre!C14,Enduits!C14,'Bois et dérivés'!C14,Isolants!C15,Divers!C14,'Matériaux de construction non h'!C14)</f>
        <v>0</v>
      </c>
      <c r="D16">
        <f>CHOOSE('Gamme de matériau'!$C$6,Aucun!D14,'Vide et comble'!D14,Métaux!D14,'Pierre naturelle'!D14,Briques!D14,'Blocs de béton'!D14,Béton!D14,Plâtre!D14,Enduits!D14,'Bois et dérivés'!D14,Isolants!D15,Divers!D14,'Matériaux de construction non h'!D14)</f>
        <v>0</v>
      </c>
      <c r="E16">
        <f>CHOOSE('Gamme de matériau'!$C$6,Aucun!E14,'Vide et comble'!E14,Métaux!E14,'Pierre naturelle'!E14,Briques!E14,'Blocs de béton'!E14,Béton!E14,Plâtre!E14,Enduits!E14,'Bois et dérivés'!E14,Isolants!E15,Divers!E14,'Matériaux de construction non h'!E14)</f>
        <v>0</v>
      </c>
      <c r="F16">
        <f>CHOOSE('Gamme de matériau'!$C$6,Aucun!F14,'Vide et comble'!F14,Métaux!F14,'Pierre naturelle'!F14,Briques!F14,'Blocs de béton'!F14,Béton!F14,Plâtre!F14,Enduits!F14,'Bois et dérivés'!F14,Isolants!G15,Divers!F14,'Matériaux de construction non h'!F14)</f>
        <v>0</v>
      </c>
    </row>
    <row r="17" spans="2:6">
      <c r="B17">
        <f>CHOOSE('Gamme de matériau'!$C$6,Aucun!B15,'Vide et comble'!B15,Métaux!B15,'Pierre naturelle'!B15,Briques!B15,'Blocs de béton'!B15,Béton!B15,Plâtre!B15,Enduits!B15,'Bois et dérivés'!B15,Isolants!B16,Divers!B15,'Matériaux de construction non h'!B15)</f>
        <v>0</v>
      </c>
      <c r="C17">
        <f>CHOOSE('Gamme de matériau'!$C$6,Aucun!C15,'Vide et comble'!C15,Métaux!C15,'Pierre naturelle'!C15,Briques!C15,'Blocs de béton'!C15,Béton!C15,Plâtre!C15,Enduits!C15,'Bois et dérivés'!C15,Isolants!C16,Divers!C15,'Matériaux de construction non h'!C15)</f>
        <v>0</v>
      </c>
      <c r="D17">
        <f>CHOOSE('Gamme de matériau'!$C$6,Aucun!D15,'Vide et comble'!D15,Métaux!D15,'Pierre naturelle'!D15,Briques!D15,'Blocs de béton'!D15,Béton!D15,Plâtre!D15,Enduits!D15,'Bois et dérivés'!D15,Isolants!D16,Divers!D15,'Matériaux de construction non h'!D15)</f>
        <v>0</v>
      </c>
      <c r="E17">
        <f>CHOOSE('Gamme de matériau'!$C$6,Aucun!E15,'Vide et comble'!E15,Métaux!E15,'Pierre naturelle'!E15,Briques!E15,'Blocs de béton'!E15,Béton!E15,Plâtre!E15,Enduits!E15,'Bois et dérivés'!E15,Isolants!E16,Divers!E15,'Matériaux de construction non h'!E15)</f>
        <v>0</v>
      </c>
      <c r="F17">
        <f>CHOOSE('Gamme de matériau'!$C$6,Aucun!F15,'Vide et comble'!F15,Métaux!F15,'Pierre naturelle'!F15,Briques!F15,'Blocs de béton'!F15,Béton!F15,Plâtre!F15,Enduits!F15,'Bois et dérivés'!F15,Isolants!G16,Divers!F15,'Matériaux de construction non h'!F15)</f>
        <v>0</v>
      </c>
    </row>
    <row r="18" spans="2:6">
      <c r="B18">
        <f>CHOOSE('Gamme de matériau'!$C$6,Aucun!B16,'Vide et comble'!B16,Métaux!B16,'Pierre naturelle'!B16,Briques!B16,'Blocs de béton'!B16,Béton!B16,Plâtre!B16,Enduits!B16,'Bois et dérivés'!B16,Isolants!B17,Divers!B16,'Matériaux de construction non h'!B16)</f>
        <v>0</v>
      </c>
      <c r="C18">
        <f>CHOOSE('Gamme de matériau'!$C$6,Aucun!C16,'Vide et comble'!C16,Métaux!C16,'Pierre naturelle'!C16,Briques!C16,'Blocs de béton'!C16,Béton!C16,Plâtre!C16,Enduits!C16,'Bois et dérivés'!C16,Isolants!C17,Divers!C16,'Matériaux de construction non h'!C16)</f>
        <v>0</v>
      </c>
      <c r="D18">
        <f>CHOOSE('Gamme de matériau'!$C$6,Aucun!D16,'Vide et comble'!D16,Métaux!D16,'Pierre naturelle'!D16,Briques!D16,'Blocs de béton'!D16,Béton!D16,Plâtre!D16,Enduits!D16,'Bois et dérivés'!D16,Isolants!D17,Divers!D16,'Matériaux de construction non h'!D16)</f>
        <v>0</v>
      </c>
      <c r="E18">
        <f>CHOOSE('Gamme de matériau'!$C$6,Aucun!E16,'Vide et comble'!E16,Métaux!E16,'Pierre naturelle'!E16,Briques!E16,'Blocs de béton'!E16,Béton!E16,Plâtre!E16,Enduits!E16,'Bois et dérivés'!E16,Isolants!E17,Divers!E16,'Matériaux de construction non h'!E16)</f>
        <v>0</v>
      </c>
      <c r="F18">
        <f>CHOOSE('Gamme de matériau'!$C$6,Aucun!F16,'Vide et comble'!F16,Métaux!F16,'Pierre naturelle'!F16,Briques!F16,'Blocs de béton'!F16,Béton!F16,Plâtre!F16,Enduits!F16,'Bois et dérivés'!F16,Isolants!G17,Divers!F16,'Matériaux de construction non h'!F16)</f>
        <v>0</v>
      </c>
    </row>
    <row r="19" spans="2:6">
      <c r="B19">
        <f>CHOOSE('Gamme de matériau'!$C$6,Aucun!B17,'Vide et comble'!B17,Métaux!B17,'Pierre naturelle'!B17,Briques!B17,'Blocs de béton'!B17,Béton!B17,Plâtre!B17,Enduits!B17,'Bois et dérivés'!B17,Isolants!B18,Divers!B17,'Matériaux de construction non h'!B17)</f>
        <v>0</v>
      </c>
      <c r="C19">
        <f>CHOOSE('Gamme de matériau'!$C$6,Aucun!C17,'Vide et comble'!C17,Métaux!C17,'Pierre naturelle'!C17,Briques!C17,'Blocs de béton'!C17,Béton!C17,Plâtre!C17,Enduits!C17,'Bois et dérivés'!C17,Isolants!C18,Divers!C17,'Matériaux de construction non h'!C17)</f>
        <v>0</v>
      </c>
      <c r="D19">
        <f>CHOOSE('Gamme de matériau'!$C$6,Aucun!D17,'Vide et comble'!D17,Métaux!D17,'Pierre naturelle'!D17,Briques!D17,'Blocs de béton'!D17,Béton!D17,Plâtre!D17,Enduits!D17,'Bois et dérivés'!D17,Isolants!D18,Divers!D17,'Matériaux de construction non h'!D17)</f>
        <v>0</v>
      </c>
      <c r="E19">
        <f>CHOOSE('Gamme de matériau'!$C$6,Aucun!E17,'Vide et comble'!E17,Métaux!E17,'Pierre naturelle'!E17,Briques!E17,'Blocs de béton'!E17,Béton!E17,Plâtre!E17,Enduits!E17,'Bois et dérivés'!E17,Isolants!E18,Divers!E17,'Matériaux de construction non h'!E17)</f>
        <v>0</v>
      </c>
      <c r="F19">
        <f>CHOOSE('Gamme de matériau'!$C$6,Aucun!F17,'Vide et comble'!F17,Métaux!F17,'Pierre naturelle'!F17,Briques!F17,'Blocs de béton'!F17,Béton!F17,Plâtre!F17,Enduits!F17,'Bois et dérivés'!F17,Isolants!G18,Divers!F17,'Matériaux de construction non h'!F17)</f>
        <v>0</v>
      </c>
    </row>
    <row r="20" spans="2:6">
      <c r="B20">
        <f>CHOOSE('Gamme de matériau'!$C$6,Aucun!B18,'Vide et comble'!B18,Métaux!B18,'Pierre naturelle'!B18,Briques!B18,'Blocs de béton'!B18,Béton!B18,Plâtre!B18,Enduits!B18,'Bois et dérivés'!B18,Isolants!B19,Divers!B18,'Matériaux de construction non h'!B18)</f>
        <v>0</v>
      </c>
      <c r="C20">
        <f>CHOOSE('Gamme de matériau'!$C$6,Aucun!C18,'Vide et comble'!C18,Métaux!C18,'Pierre naturelle'!C18,Briques!C18,'Blocs de béton'!C18,Béton!C18,Plâtre!C18,Enduits!C18,'Bois et dérivés'!C18,Isolants!C19,Divers!C18,'Matériaux de construction non h'!C18)</f>
        <v>0</v>
      </c>
      <c r="D20">
        <f>CHOOSE('Gamme de matériau'!$C$6,Aucun!D18,'Vide et comble'!D18,Métaux!D18,'Pierre naturelle'!D18,Briques!D18,'Blocs de béton'!D18,Béton!D18,Plâtre!D18,Enduits!D18,'Bois et dérivés'!D18,Isolants!D19,Divers!D18,'Matériaux de construction non h'!D18)</f>
        <v>0</v>
      </c>
      <c r="E20">
        <f>CHOOSE('Gamme de matériau'!$C$6,Aucun!E18,'Vide et comble'!E18,Métaux!E18,'Pierre naturelle'!E18,Briques!E18,'Blocs de béton'!E18,Béton!E18,Plâtre!E18,Enduits!E18,'Bois et dérivés'!E18,Isolants!E19,Divers!E18,'Matériaux de construction non h'!E18)</f>
        <v>0</v>
      </c>
      <c r="F20">
        <f>CHOOSE('Gamme de matériau'!$C$6,Aucun!F18,'Vide et comble'!F18,Métaux!F18,'Pierre naturelle'!F18,Briques!F18,'Blocs de béton'!F18,Béton!F18,Plâtre!F18,Enduits!F18,'Bois et dérivés'!F18,Isolants!G19,Divers!F18,'Matériaux de construction non h'!F18)</f>
        <v>0</v>
      </c>
    </row>
    <row r="21" spans="2:6">
      <c r="B21">
        <f>CHOOSE('Gamme de matériau'!$C$6,Aucun!B19,'Vide et comble'!B19,Métaux!B19,'Pierre naturelle'!B19,Briques!B19,'Blocs de béton'!B19,Béton!B19,Plâtre!B19,Enduits!B19,'Bois et dérivés'!B19,Isolants!B20,Divers!B19,'Matériaux de construction non h'!B19)</f>
        <v>0</v>
      </c>
      <c r="C21">
        <f>CHOOSE('Gamme de matériau'!$C$6,Aucun!C19,'Vide et comble'!C19,Métaux!C19,'Pierre naturelle'!C19,Briques!C19,'Blocs de béton'!C19,Béton!C19,Plâtre!C19,Enduits!C19,'Bois et dérivés'!C19,Isolants!C20,Divers!C19,'Matériaux de construction non h'!C19)</f>
        <v>0</v>
      </c>
      <c r="D21">
        <f>CHOOSE('Gamme de matériau'!$C$6,Aucun!D19,'Vide et comble'!D19,Métaux!D19,'Pierre naturelle'!D19,Briques!D19,'Blocs de béton'!D19,Béton!D19,Plâtre!D19,Enduits!D19,'Bois et dérivés'!D19,Isolants!D20,Divers!D19,'Matériaux de construction non h'!D19)</f>
        <v>0</v>
      </c>
      <c r="E21">
        <f>CHOOSE('Gamme de matériau'!$C$6,Aucun!E19,'Vide et comble'!E19,Métaux!E19,'Pierre naturelle'!E19,Briques!E19,'Blocs de béton'!E19,Béton!E19,Plâtre!E19,Enduits!E19,'Bois et dérivés'!E19,Isolants!E20,Divers!E19,'Matériaux de construction non h'!E19)</f>
        <v>0</v>
      </c>
      <c r="F21">
        <f>CHOOSE('Gamme de matériau'!$C$6,Aucun!F19,'Vide et comble'!F19,Métaux!F19,'Pierre naturelle'!F19,Briques!F19,'Blocs de béton'!F19,Béton!F19,Plâtre!F19,Enduits!F19,'Bois et dérivés'!F19,Isolants!G20,Divers!F19,'Matériaux de construction non h'!F19)</f>
        <v>0</v>
      </c>
    </row>
    <row r="22" spans="2:6">
      <c r="B22">
        <f>CHOOSE('Gamme de matériau'!$C$6,Aucun!B20,'Vide et comble'!B20,Métaux!B20,'Pierre naturelle'!B20,Briques!B20,'Blocs de béton'!B20,Béton!B20,Plâtre!B20,Enduits!B20,'Bois et dérivés'!B20,Isolants!B21,Divers!B20,'Matériaux de construction non h'!B20)</f>
        <v>0</v>
      </c>
      <c r="C22">
        <f>CHOOSE('Gamme de matériau'!$C$6,Aucun!C20,'Vide et comble'!C20,Métaux!C20,'Pierre naturelle'!C20,Briques!C20,'Blocs de béton'!C20,Béton!C20,Plâtre!C20,Enduits!C20,'Bois et dérivés'!C20,Isolants!C21,Divers!C20,'Matériaux de construction non h'!C20)</f>
        <v>0</v>
      </c>
      <c r="D22">
        <f>CHOOSE('Gamme de matériau'!$C$6,Aucun!D20,'Vide et comble'!D20,Métaux!D20,'Pierre naturelle'!D20,Briques!D20,'Blocs de béton'!D20,Béton!D20,Plâtre!D20,Enduits!D20,'Bois et dérivés'!D20,Isolants!D21,Divers!D20,'Matériaux de construction non h'!D20)</f>
        <v>0</v>
      </c>
      <c r="E22">
        <f>CHOOSE('Gamme de matériau'!$C$6,Aucun!E20,'Vide et comble'!E20,Métaux!E20,'Pierre naturelle'!E20,Briques!E20,'Blocs de béton'!E20,Béton!E20,Plâtre!E20,Enduits!E20,'Bois et dérivés'!E20,Isolants!E21,Divers!E20,'Matériaux de construction non h'!E20)</f>
        <v>0</v>
      </c>
      <c r="F22">
        <f>CHOOSE('Gamme de matériau'!$C$6,Aucun!F20,'Vide et comble'!F20,Métaux!F20,'Pierre naturelle'!F20,Briques!F20,'Blocs de béton'!F20,Béton!F20,Plâtre!F20,Enduits!F20,'Bois et dérivés'!F20,Isolants!G21,Divers!F20,'Matériaux de construction non h'!F20)</f>
        <v>0</v>
      </c>
    </row>
    <row r="23" spans="2:6">
      <c r="B23">
        <f>CHOOSE('Gamme de matériau'!$C$6,Aucun!B21,'Vide et comble'!B21,Métaux!B21,'Pierre naturelle'!B21,Briques!B21,'Blocs de béton'!B21,Béton!B21,Plâtre!B21,Enduits!B21,'Bois et dérivés'!B21,Isolants!B22,Divers!B21,'Matériaux de construction non h'!B21)</f>
        <v>0</v>
      </c>
      <c r="C23">
        <f>CHOOSE('Gamme de matériau'!$C$6,Aucun!C21,'Vide et comble'!C21,Métaux!C21,'Pierre naturelle'!C21,Briques!C21,'Blocs de béton'!C21,Béton!C21,Plâtre!C21,Enduits!C21,'Bois et dérivés'!C21,Isolants!C22,Divers!C21,'Matériaux de construction non h'!C21)</f>
        <v>0</v>
      </c>
      <c r="D23">
        <f>CHOOSE('Gamme de matériau'!$C$6,Aucun!D21,'Vide et comble'!D21,Métaux!D21,'Pierre naturelle'!D21,Briques!D21,'Blocs de béton'!D21,Béton!D21,Plâtre!D21,Enduits!D21,'Bois et dérivés'!D21,Isolants!D22,Divers!D21,'Matériaux de construction non h'!D21)</f>
        <v>0</v>
      </c>
      <c r="E23">
        <f>CHOOSE('Gamme de matériau'!$C$6,Aucun!E21,'Vide et comble'!E21,Métaux!E21,'Pierre naturelle'!E21,Briques!E21,'Blocs de béton'!E21,Béton!E21,Plâtre!E21,Enduits!E21,'Bois et dérivés'!E21,Isolants!E22,Divers!E21,'Matériaux de construction non h'!E21)</f>
        <v>0</v>
      </c>
      <c r="F23">
        <f>CHOOSE('Gamme de matériau'!$C$6,Aucun!F21,'Vide et comble'!F21,Métaux!F21,'Pierre naturelle'!F21,Briques!F21,'Blocs de béton'!F21,Béton!F21,Plâtre!F21,Enduits!F21,'Bois et dérivés'!F21,Isolants!G22,Divers!F21,'Matériaux de construction non h'!F21)</f>
        <v>0</v>
      </c>
    </row>
    <row r="24" spans="2:6">
      <c r="B24">
        <f>CHOOSE('Gamme de matériau'!$C$6,Aucun!B22,'Vide et comble'!B22,Métaux!B22,'Pierre naturelle'!B22,Briques!B22,'Blocs de béton'!B22,Béton!B22,Plâtre!B22,Enduits!B22,'Bois et dérivés'!B22,Isolants!B23,Divers!B22,'Matériaux de construction non h'!B22)</f>
        <v>0</v>
      </c>
      <c r="C24">
        <f>CHOOSE('Gamme de matériau'!$C$6,Aucun!C22,'Vide et comble'!C22,Métaux!C22,'Pierre naturelle'!C22,Briques!C22,'Blocs de béton'!C22,Béton!C22,Plâtre!C22,Enduits!C22,'Bois et dérivés'!C22,Isolants!C23,Divers!C22,'Matériaux de construction non h'!C22)</f>
        <v>0</v>
      </c>
      <c r="D24">
        <f>CHOOSE('Gamme de matériau'!$C$6,Aucun!D22,'Vide et comble'!D22,Métaux!D22,'Pierre naturelle'!D22,Briques!D22,'Blocs de béton'!D22,Béton!D22,Plâtre!D22,Enduits!D22,'Bois et dérivés'!D22,Isolants!D23,Divers!D22,'Matériaux de construction non h'!D22)</f>
        <v>0</v>
      </c>
      <c r="E24">
        <f>CHOOSE('Gamme de matériau'!$C$6,Aucun!E22,'Vide et comble'!E22,Métaux!E22,'Pierre naturelle'!E22,Briques!E22,'Blocs de béton'!E22,Béton!E22,Plâtre!E22,Enduits!E22,'Bois et dérivés'!E22,Isolants!E23,Divers!E22,'Matériaux de construction non h'!E22)</f>
        <v>0</v>
      </c>
      <c r="F24">
        <f>CHOOSE('Gamme de matériau'!$C$6,Aucun!F22,'Vide et comble'!F22,Métaux!F22,'Pierre naturelle'!F22,Briques!F22,'Blocs de béton'!F22,Béton!F22,Plâtre!F22,Enduits!F22,'Bois et dérivés'!F22,Isolants!G23,Divers!F22,'Matériaux de construction non h'!F22)</f>
        <v>0</v>
      </c>
    </row>
    <row r="25" spans="2:6">
      <c r="B25">
        <f>CHOOSE('Gamme de matériau'!$C$6,Aucun!B23,'Vide et comble'!B23,Métaux!B23,'Pierre naturelle'!B23,Briques!B23,'Blocs de béton'!B23,Béton!B23,Plâtre!B23,Enduits!B23,'Bois et dérivés'!B23,Isolants!B24,Divers!B23,'Matériaux de construction non h'!B23)</f>
        <v>0</v>
      </c>
      <c r="C25">
        <f>CHOOSE('Gamme de matériau'!$C$6,Aucun!C23,'Vide et comble'!C23,Métaux!C23,'Pierre naturelle'!C23,Briques!C23,'Blocs de béton'!C23,Béton!C23,Plâtre!C23,Enduits!C23,'Bois et dérivés'!C23,Isolants!C24,Divers!C23,'Matériaux de construction non h'!C23)</f>
        <v>0</v>
      </c>
      <c r="D25">
        <f>CHOOSE('Gamme de matériau'!$C$6,Aucun!D23,'Vide et comble'!D23,Métaux!D23,'Pierre naturelle'!D23,Briques!D23,'Blocs de béton'!D23,Béton!D23,Plâtre!D23,Enduits!D23,'Bois et dérivés'!D23,Isolants!D24,Divers!D23,'Matériaux de construction non h'!D23)</f>
        <v>0</v>
      </c>
      <c r="E25">
        <f>CHOOSE('Gamme de matériau'!$C$6,Aucun!E23,'Vide et comble'!E23,Métaux!E23,'Pierre naturelle'!E23,Briques!E23,'Blocs de béton'!E23,Béton!E23,Plâtre!E23,Enduits!E23,'Bois et dérivés'!E23,Isolants!E24,Divers!E23,'Matériaux de construction non h'!E23)</f>
        <v>0</v>
      </c>
      <c r="F25">
        <f>CHOOSE('Gamme de matériau'!$C$6,Aucun!F23,'Vide et comble'!F23,Métaux!F23,'Pierre naturelle'!F23,Briques!F23,'Blocs de béton'!F23,Béton!F23,Plâtre!F23,Enduits!F23,'Bois et dérivés'!F23,Isolants!G24,Divers!F23,'Matériaux de construction non h'!F23)</f>
        <v>0</v>
      </c>
    </row>
    <row r="26" spans="2:6">
      <c r="B26">
        <f>CHOOSE('Gamme de matériau'!$C$6,Aucun!B24,'Vide et comble'!B24,Métaux!B24,'Pierre naturelle'!B24,Briques!B24,'Blocs de béton'!B24,Béton!B24,Plâtre!B24,Enduits!B24,'Bois et dérivés'!B24,Isolants!B25,Divers!B24,'Matériaux de construction non h'!B24)</f>
        <v>0</v>
      </c>
      <c r="C26">
        <f>CHOOSE('Gamme de matériau'!$C$6,Aucun!C24,'Vide et comble'!C24,Métaux!C24,'Pierre naturelle'!C24,Briques!C24,'Blocs de béton'!C24,Béton!C24,Plâtre!C24,Enduits!C24,'Bois et dérivés'!C24,Isolants!C25,Divers!C24,'Matériaux de construction non h'!C24)</f>
        <v>0</v>
      </c>
      <c r="D26">
        <f>CHOOSE('Gamme de matériau'!$C$6,Aucun!D24,'Vide et comble'!D24,Métaux!D24,'Pierre naturelle'!D24,Briques!D24,'Blocs de béton'!D24,Béton!D24,Plâtre!D24,Enduits!D24,'Bois et dérivés'!D24,Isolants!D25,Divers!D24,'Matériaux de construction non h'!D24)</f>
        <v>0</v>
      </c>
      <c r="E26">
        <f>CHOOSE('Gamme de matériau'!$C$6,Aucun!E24,'Vide et comble'!E24,Métaux!E24,'Pierre naturelle'!E24,Briques!E24,'Blocs de béton'!E24,Béton!E24,Plâtre!E24,Enduits!E24,'Bois et dérivés'!E24,Isolants!E25,Divers!E24,'Matériaux de construction non h'!E24)</f>
        <v>0</v>
      </c>
      <c r="F26">
        <f>CHOOSE('Gamme de matériau'!$C$6,Aucun!F24,'Vide et comble'!F24,Métaux!F24,'Pierre naturelle'!F24,Briques!F24,'Blocs de béton'!F24,Béton!F24,Plâtre!F24,Enduits!F24,'Bois et dérivés'!F24,Isolants!G25,Divers!F24,'Matériaux de construction non h'!F24)</f>
        <v>0</v>
      </c>
    </row>
    <row r="27" spans="2:6">
      <c r="B27">
        <f>CHOOSE('Gamme de matériau'!$C$6,Aucun!B25,'Vide et comble'!B25,Métaux!B25,'Pierre naturelle'!B25,Briques!B25,'Blocs de béton'!B25,Béton!B25,Plâtre!B25,Enduits!B25,'Bois et dérivés'!B25,Isolants!B26,Divers!B25,'Matériaux de construction non h'!B25)</f>
        <v>0</v>
      </c>
      <c r="C27">
        <f>CHOOSE('Gamme de matériau'!$C$6,Aucun!C25,'Vide et comble'!C25,Métaux!C25,'Pierre naturelle'!C25,Briques!C25,'Blocs de béton'!C25,Béton!C25,Plâtre!C25,Enduits!C25,'Bois et dérivés'!C25,Isolants!C26,Divers!C25,'Matériaux de construction non h'!C25)</f>
        <v>0</v>
      </c>
      <c r="D27">
        <f>CHOOSE('Gamme de matériau'!$C$6,Aucun!D25,'Vide et comble'!D25,Métaux!D25,'Pierre naturelle'!D25,Briques!D25,'Blocs de béton'!D25,Béton!D25,Plâtre!D25,Enduits!D25,'Bois et dérivés'!D25,Isolants!D26,Divers!D25,'Matériaux de construction non h'!D25)</f>
        <v>0</v>
      </c>
      <c r="E27">
        <f>CHOOSE('Gamme de matériau'!$C$6,Aucun!E25,'Vide et comble'!E25,Métaux!E25,'Pierre naturelle'!E25,Briques!E25,'Blocs de béton'!E25,Béton!E25,Plâtre!E25,Enduits!E25,'Bois et dérivés'!E25,Isolants!E26,Divers!E25,'Matériaux de construction non h'!E25)</f>
        <v>0</v>
      </c>
      <c r="F27">
        <f>CHOOSE('Gamme de matériau'!$C$6,Aucun!F25,'Vide et comble'!F25,Métaux!F25,'Pierre naturelle'!F25,Briques!F25,'Blocs de béton'!F25,Béton!F25,Plâtre!F25,Enduits!F25,'Bois et dérivés'!F25,Isolants!G26,Divers!F25,'Matériaux de construction non h'!F25)</f>
        <v>0</v>
      </c>
    </row>
    <row r="28" spans="2:6">
      <c r="B28">
        <f>CHOOSE('Gamme de matériau'!$C$6,Aucun!B26,'Vide et comble'!B26,Métaux!B26,'Pierre naturelle'!B26,Briques!B26,'Blocs de béton'!B26,Béton!B26,Plâtre!B26,Enduits!B26,'Bois et dérivés'!B26,Isolants!B27,Divers!B26,'Matériaux de construction non h'!B26)</f>
        <v>0</v>
      </c>
      <c r="C28">
        <f>CHOOSE('Gamme de matériau'!$C$6,Aucun!C26,'Vide et comble'!C26,Métaux!C26,'Pierre naturelle'!C26,Briques!C26,'Blocs de béton'!C26,Béton!C26,Plâtre!C26,Enduits!C26,'Bois et dérivés'!C26,Isolants!C27,Divers!C26,'Matériaux de construction non h'!C26)</f>
        <v>0</v>
      </c>
      <c r="D28">
        <f>CHOOSE('Gamme de matériau'!$C$6,Aucun!D26,'Vide et comble'!D26,Métaux!D26,'Pierre naturelle'!D26,Briques!D26,'Blocs de béton'!D26,Béton!D26,Plâtre!D26,Enduits!D26,'Bois et dérivés'!D26,Isolants!D27,Divers!D26,'Matériaux de construction non h'!D26)</f>
        <v>0</v>
      </c>
      <c r="E28">
        <f>CHOOSE('Gamme de matériau'!$C$6,Aucun!E26,'Vide et comble'!E26,Métaux!E26,'Pierre naturelle'!E26,Briques!E26,'Blocs de béton'!E26,Béton!E26,Plâtre!E26,Enduits!E26,'Bois et dérivés'!E26,Isolants!E27,Divers!E26,'Matériaux de construction non h'!E26)</f>
        <v>0</v>
      </c>
      <c r="F28">
        <f>CHOOSE('Gamme de matériau'!$C$6,Aucun!F26,'Vide et comble'!F26,Métaux!F26,'Pierre naturelle'!F26,Briques!F26,'Blocs de béton'!F26,Béton!F26,Plâtre!F26,Enduits!F26,'Bois et dérivés'!F26,Isolants!G27,Divers!F26,'Matériaux de construction non h'!F26)</f>
        <v>0</v>
      </c>
    </row>
    <row r="29" spans="2:6">
      <c r="B29">
        <f>CHOOSE('Gamme de matériau'!$C$6,Aucun!B27,'Vide et comble'!B27,Métaux!B27,'Pierre naturelle'!B27,Briques!B27,'Blocs de béton'!B27,Béton!B27,Plâtre!B27,Enduits!B27,'Bois et dérivés'!B27,Isolants!B28,Divers!B27,'Matériaux de construction non h'!B27)</f>
        <v>0</v>
      </c>
      <c r="C29">
        <f>CHOOSE('Gamme de matériau'!$C$6,Aucun!C27,'Vide et comble'!C27,Métaux!C27,'Pierre naturelle'!C27,Briques!C27,'Blocs de béton'!C27,Béton!C27,Plâtre!C27,Enduits!C27,'Bois et dérivés'!C27,Isolants!C28,Divers!C27,'Matériaux de construction non h'!C27)</f>
        <v>0</v>
      </c>
      <c r="D29">
        <f>CHOOSE('Gamme de matériau'!$C$6,Aucun!D27,'Vide et comble'!D27,Métaux!D27,'Pierre naturelle'!D27,Briques!D27,'Blocs de béton'!D27,Béton!D27,Plâtre!D27,Enduits!D27,'Bois et dérivés'!D27,Isolants!D28,Divers!D27,'Matériaux de construction non h'!D27)</f>
        <v>0</v>
      </c>
      <c r="E29">
        <f>CHOOSE('Gamme de matériau'!$C$6,Aucun!E27,'Vide et comble'!E27,Métaux!E27,'Pierre naturelle'!E27,Briques!E27,'Blocs de béton'!E27,Béton!E27,Plâtre!E27,Enduits!E27,'Bois et dérivés'!E27,Isolants!E28,Divers!E27,'Matériaux de construction non h'!E27)</f>
        <v>0</v>
      </c>
      <c r="F29">
        <f>CHOOSE('Gamme de matériau'!$C$6,Aucun!F27,'Vide et comble'!F27,Métaux!F27,'Pierre naturelle'!F27,Briques!F27,'Blocs de béton'!F27,Béton!F27,Plâtre!F27,Enduits!F27,'Bois et dérivés'!F27,Isolants!G28,Divers!F27,'Matériaux de construction non h'!F27)</f>
        <v>0</v>
      </c>
    </row>
    <row r="30" spans="2:6">
      <c r="B30">
        <f>CHOOSE('Gamme de matériau'!$C$6,Aucun!B28,'Vide et comble'!B28,Métaux!B28,'Pierre naturelle'!B28,Briques!B28,'Blocs de béton'!B28,Béton!B28,Plâtre!B28,Enduits!B28,'Bois et dérivés'!B28,Isolants!B29,Divers!B28,'Matériaux de construction non h'!B28)</f>
        <v>0</v>
      </c>
      <c r="C30">
        <f>CHOOSE('Gamme de matériau'!$C$6,Aucun!C28,'Vide et comble'!C28,Métaux!C28,'Pierre naturelle'!C28,Briques!C28,'Blocs de béton'!C28,Béton!C28,Plâtre!C28,Enduits!C28,'Bois et dérivés'!C28,Isolants!C29,Divers!C28,'Matériaux de construction non h'!C28)</f>
        <v>0</v>
      </c>
      <c r="D30">
        <f>CHOOSE('Gamme de matériau'!$C$6,Aucun!D28,'Vide et comble'!D28,Métaux!D28,'Pierre naturelle'!D28,Briques!D28,'Blocs de béton'!D28,Béton!D28,Plâtre!D28,Enduits!D28,'Bois et dérivés'!D28,Isolants!D29,Divers!D28,'Matériaux de construction non h'!D28)</f>
        <v>0</v>
      </c>
      <c r="E30">
        <f>CHOOSE('Gamme de matériau'!$C$6,Aucun!E28,'Vide et comble'!E28,Métaux!E28,'Pierre naturelle'!E28,Briques!E28,'Blocs de béton'!E28,Béton!E28,Plâtre!E28,Enduits!E28,'Bois et dérivés'!E28,Isolants!E29,Divers!E28,'Matériaux de construction non h'!E28)</f>
        <v>0</v>
      </c>
      <c r="F30">
        <f>CHOOSE('Gamme de matériau'!$C$6,Aucun!F28,'Vide et comble'!F28,Métaux!F28,'Pierre naturelle'!F28,Briques!F28,'Blocs de béton'!F28,Béton!F28,Plâtre!F28,Enduits!F28,'Bois et dérivés'!F28,Isolants!G29,Divers!F28,'Matériaux de construction non h'!F28)</f>
        <v>0</v>
      </c>
    </row>
    <row r="31" spans="2:6">
      <c r="B31">
        <f>CHOOSE('Gamme de matériau'!$C$6,Aucun!B29,'Vide et comble'!B29,Métaux!B29,'Pierre naturelle'!B29,Briques!B29,'Blocs de béton'!B29,Béton!B29,Plâtre!B29,Enduits!B29,'Bois et dérivés'!B29,Isolants!B30,Divers!B29,'Matériaux de construction non h'!B29)</f>
        <v>0</v>
      </c>
      <c r="C31">
        <f>CHOOSE('Gamme de matériau'!$C$6,Aucun!C29,'Vide et comble'!C29,Métaux!C29,'Pierre naturelle'!C29,Briques!C29,'Blocs de béton'!C29,Béton!C29,Plâtre!C29,Enduits!C29,'Bois et dérivés'!C29,Isolants!C30,Divers!C29,'Matériaux de construction non h'!C29)</f>
        <v>0</v>
      </c>
      <c r="D31">
        <f>CHOOSE('Gamme de matériau'!$C$6,Aucun!D29,'Vide et comble'!D29,Métaux!D29,'Pierre naturelle'!D29,Briques!D29,'Blocs de béton'!D29,Béton!D29,Plâtre!D29,Enduits!D29,'Bois et dérivés'!D29,Isolants!D30,Divers!D29,'Matériaux de construction non h'!D29)</f>
        <v>0</v>
      </c>
      <c r="E31">
        <f>CHOOSE('Gamme de matériau'!$C$6,Aucun!E29,'Vide et comble'!E29,Métaux!E29,'Pierre naturelle'!E29,Briques!E29,'Blocs de béton'!E29,Béton!E29,Plâtre!E29,Enduits!E29,'Bois et dérivés'!E29,Isolants!E30,Divers!E29,'Matériaux de construction non h'!E29)</f>
        <v>0</v>
      </c>
      <c r="F31">
        <f>CHOOSE('Gamme de matériau'!$C$6,Aucun!F29,'Vide et comble'!F29,Métaux!F29,'Pierre naturelle'!F29,Briques!F29,'Blocs de béton'!F29,Béton!F29,Plâtre!F29,Enduits!F29,'Bois et dérivés'!F29,Isolants!G30,Divers!F29,'Matériaux de construction non h'!F29)</f>
        <v>0</v>
      </c>
    </row>
    <row r="32" spans="2:6">
      <c r="B32">
        <f>CHOOSE('Gamme de matériau'!$C$6,Aucun!B30,'Vide et comble'!B30,Métaux!B30,'Pierre naturelle'!B30,Briques!B30,'Blocs de béton'!B30,Béton!B30,Plâtre!B30,Enduits!B30,'Bois et dérivés'!B30,Isolants!B31,Divers!B30,'Matériaux de construction non h'!B30)</f>
        <v>0</v>
      </c>
      <c r="C32">
        <f>CHOOSE('Gamme de matériau'!$C$6,Aucun!C30,'Vide et comble'!C30,Métaux!C30,'Pierre naturelle'!C30,Briques!C30,'Blocs de béton'!C30,Béton!C30,Plâtre!C30,Enduits!C30,'Bois et dérivés'!C30,Isolants!C31,Divers!C30,'Matériaux de construction non h'!C30)</f>
        <v>0</v>
      </c>
      <c r="D32">
        <f>CHOOSE('Gamme de matériau'!$C$6,Aucun!D30,'Vide et comble'!D30,Métaux!D30,'Pierre naturelle'!D30,Briques!D30,'Blocs de béton'!D30,Béton!D30,Plâtre!D30,Enduits!D30,'Bois et dérivés'!D30,Isolants!D31,Divers!D30,'Matériaux de construction non h'!D30)</f>
        <v>0</v>
      </c>
      <c r="E32">
        <f>CHOOSE('Gamme de matériau'!$C$6,Aucun!E30,'Vide et comble'!E30,Métaux!E30,'Pierre naturelle'!E30,Briques!E30,'Blocs de béton'!E30,Béton!E30,Plâtre!E30,Enduits!E30,'Bois et dérivés'!E30,Isolants!E31,Divers!E30,'Matériaux de construction non h'!E30)</f>
        <v>0</v>
      </c>
      <c r="F32">
        <f>CHOOSE('Gamme de matériau'!$C$6,Aucun!F30,'Vide et comble'!F30,Métaux!F30,'Pierre naturelle'!F30,Briques!F30,'Blocs de béton'!F30,Béton!F30,Plâtre!F30,Enduits!F30,'Bois et dérivés'!F30,Isolants!G31,Divers!F30,'Matériaux de construction non h'!F30)</f>
        <v>0</v>
      </c>
    </row>
    <row r="33" spans="2:6">
      <c r="B33">
        <f>CHOOSE('Gamme de matériau'!$C$6,Aucun!B31,'Vide et comble'!B31,Métaux!B31,'Pierre naturelle'!B31,Briques!B31,'Blocs de béton'!B31,Béton!B31,Plâtre!B31,Enduits!B31,'Bois et dérivés'!B31,Isolants!B32,Divers!B31,'Matériaux de construction non h'!B31)</f>
        <v>0</v>
      </c>
      <c r="C33">
        <f>CHOOSE('Gamme de matériau'!$C$6,Aucun!C31,'Vide et comble'!C31,Métaux!C31,'Pierre naturelle'!C31,Briques!C31,'Blocs de béton'!C31,Béton!C31,Plâtre!C31,Enduits!C31,'Bois et dérivés'!C31,Isolants!C32,Divers!C31,'Matériaux de construction non h'!C31)</f>
        <v>0</v>
      </c>
      <c r="D33">
        <f>CHOOSE('Gamme de matériau'!$C$6,Aucun!D31,'Vide et comble'!D31,Métaux!D31,'Pierre naturelle'!D31,Briques!D31,'Blocs de béton'!D31,Béton!D31,Plâtre!D31,Enduits!D31,'Bois et dérivés'!D31,Isolants!D32,Divers!D31,'Matériaux de construction non h'!D31)</f>
        <v>0</v>
      </c>
      <c r="E33">
        <f>CHOOSE('Gamme de matériau'!$C$6,Aucun!E31,'Vide et comble'!E31,Métaux!E31,'Pierre naturelle'!E31,Briques!E31,'Blocs de béton'!E31,Béton!E31,Plâtre!E31,Enduits!E31,'Bois et dérivés'!E31,Isolants!E32,Divers!E31,'Matériaux de construction non h'!E31)</f>
        <v>0</v>
      </c>
      <c r="F33">
        <f>CHOOSE('Gamme de matériau'!$C$6,Aucun!F31,'Vide et comble'!F31,Métaux!F31,'Pierre naturelle'!F31,Briques!F31,'Blocs de béton'!F31,Béton!F31,Plâtre!F31,Enduits!F31,'Bois et dérivés'!F31,Isolants!G32,Divers!F31,'Matériaux de construction non h'!F31)</f>
        <v>0</v>
      </c>
    </row>
    <row r="34" spans="2:6">
      <c r="B34">
        <f>CHOOSE('Gamme de matériau'!$C$6,Aucun!B32,'Vide et comble'!B32,Métaux!B32,'Pierre naturelle'!B32,Briques!B32,'Blocs de béton'!B32,Béton!B32,Plâtre!B32,Enduits!B32,'Bois et dérivés'!B32,Isolants!B33,Divers!B32,'Matériaux de construction non h'!B32)</f>
        <v>0</v>
      </c>
      <c r="C34">
        <f>CHOOSE('Gamme de matériau'!$C$6,Aucun!C32,'Vide et comble'!C32,Métaux!C32,'Pierre naturelle'!C32,Briques!C32,'Blocs de béton'!C32,Béton!C32,Plâtre!C32,Enduits!C32,'Bois et dérivés'!C32,Isolants!C33,Divers!C32,'Matériaux de construction non h'!C32)</f>
        <v>0</v>
      </c>
      <c r="D34">
        <f>CHOOSE('Gamme de matériau'!$C$6,Aucun!D32,'Vide et comble'!D32,Métaux!D32,'Pierre naturelle'!D32,Briques!D32,'Blocs de béton'!D32,Béton!D32,Plâtre!D32,Enduits!D32,'Bois et dérivés'!D32,Isolants!D33,Divers!D32,'Matériaux de construction non h'!D32)</f>
        <v>0</v>
      </c>
      <c r="E34">
        <f>CHOOSE('Gamme de matériau'!$C$6,Aucun!E32,'Vide et comble'!E32,Métaux!E32,'Pierre naturelle'!E32,Briques!E32,'Blocs de béton'!E32,Béton!E32,Plâtre!E32,Enduits!E32,'Bois et dérivés'!E32,Isolants!E33,Divers!E32,'Matériaux de construction non h'!E32)</f>
        <v>0</v>
      </c>
      <c r="F34">
        <f>CHOOSE('Gamme de matériau'!$C$6,Aucun!F32,'Vide et comble'!F32,Métaux!F32,'Pierre naturelle'!F32,Briques!F32,'Blocs de béton'!F32,Béton!F32,Plâtre!F32,Enduits!F32,'Bois et dérivés'!F32,Isolants!G33,Divers!F32,'Matériaux de construction non h'!F32)</f>
        <v>0</v>
      </c>
    </row>
    <row r="35" spans="2:6">
      <c r="B35">
        <f>CHOOSE('Gamme de matériau'!$C$6,Aucun!B33,'Vide et comble'!B33,Métaux!B33,'Pierre naturelle'!B33,Briques!B33,'Blocs de béton'!B33,Béton!B33,Plâtre!B33,Enduits!B33,'Bois et dérivés'!B33,Isolants!B34,Divers!B33,'Matériaux de construction non h'!B33)</f>
        <v>0</v>
      </c>
      <c r="C35">
        <f>CHOOSE('Gamme de matériau'!$C$6,Aucun!C33,'Vide et comble'!C33,Métaux!C33,'Pierre naturelle'!C33,Briques!C33,'Blocs de béton'!C33,Béton!C33,Plâtre!C33,Enduits!C33,'Bois et dérivés'!C33,Isolants!C34,Divers!C33,'Matériaux de construction non h'!C33)</f>
        <v>0</v>
      </c>
      <c r="D35">
        <f>CHOOSE('Gamme de matériau'!$C$6,Aucun!D33,'Vide et comble'!D33,Métaux!D33,'Pierre naturelle'!D33,Briques!D33,'Blocs de béton'!D33,Béton!D33,Plâtre!D33,Enduits!D33,'Bois et dérivés'!D33,Isolants!D34,Divers!D33,'Matériaux de construction non h'!D33)</f>
        <v>0</v>
      </c>
      <c r="E35">
        <f>CHOOSE('Gamme de matériau'!$C$6,Aucun!E33,'Vide et comble'!E33,Métaux!E33,'Pierre naturelle'!E33,Briques!E33,'Blocs de béton'!E33,Béton!E33,Plâtre!E33,Enduits!E33,'Bois et dérivés'!E33,Isolants!E34,Divers!E33,'Matériaux de construction non h'!E33)</f>
        <v>0</v>
      </c>
      <c r="F35">
        <f>CHOOSE('Gamme de matériau'!$C$6,Aucun!F33,'Vide et comble'!F33,Métaux!F33,'Pierre naturelle'!F33,Briques!F33,'Blocs de béton'!F33,Béton!F33,Plâtre!F33,Enduits!F33,'Bois et dérivés'!F33,Isolants!G34,Divers!F33,'Matériaux de construction non h'!F33)</f>
        <v>0</v>
      </c>
    </row>
    <row r="36" spans="2:6">
      <c r="B36">
        <f>CHOOSE('Gamme de matériau'!$C$6,Aucun!B34,'Vide et comble'!B34,Métaux!B34,'Pierre naturelle'!B34,Briques!B34,'Blocs de béton'!B34,Béton!B34,Plâtre!B34,Enduits!B34,'Bois et dérivés'!B34,Isolants!B35,Divers!B34,'Matériaux de construction non h'!B34)</f>
        <v>0</v>
      </c>
      <c r="C36">
        <f>CHOOSE('Gamme de matériau'!$C$6,Aucun!C34,'Vide et comble'!C34,Métaux!C34,'Pierre naturelle'!C34,Briques!C34,'Blocs de béton'!C34,Béton!C34,Plâtre!C34,Enduits!C34,'Bois et dérivés'!C34,Isolants!C35,Divers!C34,'Matériaux de construction non h'!C34)</f>
        <v>0</v>
      </c>
      <c r="D36">
        <f>CHOOSE('Gamme de matériau'!$C$6,Aucun!D34,'Vide et comble'!D34,Métaux!D34,'Pierre naturelle'!D34,Briques!D34,'Blocs de béton'!D34,Béton!D34,Plâtre!D34,Enduits!D34,'Bois et dérivés'!D34,Isolants!D35,Divers!D34,'Matériaux de construction non h'!D34)</f>
        <v>0</v>
      </c>
      <c r="E36">
        <f>CHOOSE('Gamme de matériau'!$C$6,Aucun!E34,'Vide et comble'!E34,Métaux!E34,'Pierre naturelle'!E34,Briques!E34,'Blocs de béton'!E34,Béton!E34,Plâtre!E34,Enduits!E34,'Bois et dérivés'!E34,Isolants!E35,Divers!E34,'Matériaux de construction non h'!E34)</f>
        <v>0</v>
      </c>
      <c r="F36">
        <f>CHOOSE('Gamme de matériau'!$C$6,Aucun!F34,'Vide et comble'!F34,Métaux!F34,'Pierre naturelle'!F34,Briques!F34,'Blocs de béton'!F34,Béton!F34,Plâtre!F34,Enduits!F34,'Bois et dérivés'!F34,Isolants!G35,Divers!F34,'Matériaux de construction non h'!F34)</f>
        <v>0</v>
      </c>
    </row>
    <row r="37" spans="2:6">
      <c r="B37">
        <f>CHOOSE('Gamme de matériau'!$C$6,Aucun!B35,'Vide et comble'!B35,Métaux!B35,'Pierre naturelle'!B35,Briques!B35,'Blocs de béton'!B35,Béton!B35,Plâtre!B35,Enduits!B35,'Bois et dérivés'!B35,Isolants!B36,Divers!B35,'Matériaux de construction non h'!B35)</f>
        <v>0</v>
      </c>
      <c r="C37">
        <f>CHOOSE('Gamme de matériau'!$C$6,Aucun!C35,'Vide et comble'!C35,Métaux!C35,'Pierre naturelle'!C35,Briques!C35,'Blocs de béton'!C35,Béton!C35,Plâtre!C35,Enduits!C35,'Bois et dérivés'!C35,Isolants!C36,Divers!C35,'Matériaux de construction non h'!C35)</f>
        <v>0</v>
      </c>
      <c r="D37">
        <f>CHOOSE('Gamme de matériau'!$C$6,Aucun!D35,'Vide et comble'!D35,Métaux!D35,'Pierre naturelle'!D35,Briques!D35,'Blocs de béton'!D35,Béton!D35,Plâtre!D35,Enduits!D35,'Bois et dérivés'!D35,Isolants!D36,Divers!D35,'Matériaux de construction non h'!D35)</f>
        <v>0</v>
      </c>
      <c r="E37">
        <f>CHOOSE('Gamme de matériau'!$C$6,Aucun!E35,'Vide et comble'!E35,Métaux!E35,'Pierre naturelle'!E35,Briques!E35,'Blocs de béton'!E35,Béton!E35,Plâtre!E35,Enduits!E35,'Bois et dérivés'!E35,Isolants!E36,Divers!E35,'Matériaux de construction non h'!E35)</f>
        <v>0</v>
      </c>
      <c r="F37">
        <f>CHOOSE('Gamme de matériau'!$C$6,Aucun!F35,'Vide et comble'!F35,Métaux!F35,'Pierre naturelle'!F35,Briques!F35,'Blocs de béton'!F35,Béton!F35,Plâtre!F35,Enduits!F35,'Bois et dérivés'!F35,Isolants!G36,Divers!F35,'Matériaux de construction non h'!F35)</f>
        <v>0</v>
      </c>
    </row>
    <row r="38" spans="2:6">
      <c r="B38">
        <f>CHOOSE('Gamme de matériau'!$C$6,Aucun!B36,'Vide et comble'!B36,Métaux!B36,'Pierre naturelle'!B36,Briques!B36,'Blocs de béton'!B36,Béton!B36,Plâtre!B36,Enduits!B36,'Bois et dérivés'!B36,Isolants!B37,Divers!B36,'Matériaux de construction non h'!B36)</f>
        <v>0</v>
      </c>
      <c r="C38">
        <f>CHOOSE('Gamme de matériau'!$C$6,Aucun!C36,'Vide et comble'!C36,Métaux!C36,'Pierre naturelle'!C36,Briques!C36,'Blocs de béton'!C36,Béton!C36,Plâtre!C36,Enduits!C36,'Bois et dérivés'!C36,Isolants!C37,Divers!C36,'Matériaux de construction non h'!C36)</f>
        <v>0</v>
      </c>
      <c r="D38">
        <f>CHOOSE('Gamme de matériau'!$C$6,Aucun!D36,'Vide et comble'!D36,Métaux!D36,'Pierre naturelle'!D36,Briques!D36,'Blocs de béton'!D36,Béton!D36,Plâtre!D36,Enduits!D36,'Bois et dérivés'!D36,Isolants!D37,Divers!D36,'Matériaux de construction non h'!D36)</f>
        <v>0</v>
      </c>
      <c r="E38">
        <f>CHOOSE('Gamme de matériau'!$C$6,Aucun!E36,'Vide et comble'!E36,Métaux!E36,'Pierre naturelle'!E36,Briques!E36,'Blocs de béton'!E36,Béton!E36,Plâtre!E36,Enduits!E36,'Bois et dérivés'!E36,Isolants!E37,Divers!E36,'Matériaux de construction non h'!E36)</f>
        <v>0</v>
      </c>
      <c r="F38">
        <f>CHOOSE('Gamme de matériau'!$C$6,Aucun!F36,'Vide et comble'!F36,Métaux!F36,'Pierre naturelle'!F36,Briques!F36,'Blocs de béton'!F36,Béton!F36,Plâtre!F36,Enduits!F36,'Bois et dérivés'!F36,Isolants!G37,Divers!F36,'Matériaux de construction non h'!F36)</f>
        <v>0</v>
      </c>
    </row>
    <row r="39" spans="2:6">
      <c r="B39">
        <f>CHOOSE('Gamme de matériau'!$C$6,Aucun!B37,'Vide et comble'!B37,Métaux!B37,'Pierre naturelle'!B37,Briques!B37,'Blocs de béton'!B37,Béton!B37,Plâtre!B37,Enduits!B37,'Bois et dérivés'!B37,Isolants!B38,Divers!B37,'Matériaux de construction non h'!B37)</f>
        <v>0</v>
      </c>
      <c r="C39">
        <f>CHOOSE('Gamme de matériau'!$C$6,Aucun!C37,'Vide et comble'!C37,Métaux!C37,'Pierre naturelle'!C37,Briques!C37,'Blocs de béton'!C37,Béton!C37,Plâtre!C37,Enduits!C37,'Bois et dérivés'!C37,Isolants!C38,Divers!C37,'Matériaux de construction non h'!C37)</f>
        <v>0</v>
      </c>
      <c r="D39">
        <f>CHOOSE('Gamme de matériau'!$C$6,Aucun!D37,'Vide et comble'!D37,Métaux!D37,'Pierre naturelle'!D37,Briques!D37,'Blocs de béton'!D37,Béton!D37,Plâtre!D37,Enduits!D37,'Bois et dérivés'!D37,Isolants!D38,Divers!D37,'Matériaux de construction non h'!D37)</f>
        <v>0</v>
      </c>
      <c r="E39">
        <f>CHOOSE('Gamme de matériau'!$C$6,Aucun!E37,'Vide et comble'!E37,Métaux!E37,'Pierre naturelle'!E37,Briques!E37,'Blocs de béton'!E37,Béton!E37,Plâtre!E37,Enduits!E37,'Bois et dérivés'!E37,Isolants!E38,Divers!E37,'Matériaux de construction non h'!E37)</f>
        <v>0</v>
      </c>
      <c r="F39">
        <f>CHOOSE('Gamme de matériau'!$C$6,Aucun!F37,'Vide et comble'!F37,Métaux!F37,'Pierre naturelle'!F37,Briques!F37,'Blocs de béton'!F37,Béton!F37,Plâtre!F37,Enduits!F37,'Bois et dérivés'!F37,Isolants!G38,Divers!F37,'Matériaux de construction non h'!F37)</f>
        <v>0</v>
      </c>
    </row>
    <row r="40" spans="2:6">
      <c r="B40">
        <f>CHOOSE('Gamme de matériau'!$C$6,Aucun!B38,'Vide et comble'!B38,Métaux!B38,'Pierre naturelle'!B38,Briques!B38,'Blocs de béton'!B38,Béton!B38,Plâtre!B38,Enduits!B38,'Bois et dérivés'!B38,Isolants!B39,Divers!B38,'Matériaux de construction non h'!B38)</f>
        <v>0</v>
      </c>
      <c r="C40">
        <f>CHOOSE('Gamme de matériau'!$C$6,Aucun!C38,'Vide et comble'!C38,Métaux!C38,'Pierre naturelle'!C38,Briques!C38,'Blocs de béton'!C38,Béton!C38,Plâtre!C38,Enduits!C38,'Bois et dérivés'!C38,Isolants!C39,Divers!C38,'Matériaux de construction non h'!C38)</f>
        <v>0</v>
      </c>
      <c r="D40">
        <f>CHOOSE('Gamme de matériau'!$C$6,Aucun!D38,'Vide et comble'!D38,Métaux!D38,'Pierre naturelle'!D38,Briques!D38,'Blocs de béton'!D38,Béton!D38,Plâtre!D38,Enduits!D38,'Bois et dérivés'!D38,Isolants!D39,Divers!D38,'Matériaux de construction non h'!D38)</f>
        <v>0</v>
      </c>
      <c r="E40">
        <f>CHOOSE('Gamme de matériau'!$C$6,Aucun!E38,'Vide et comble'!E38,Métaux!E38,'Pierre naturelle'!E38,Briques!E38,'Blocs de béton'!E38,Béton!E38,Plâtre!E38,Enduits!E38,'Bois et dérivés'!E38,Isolants!E39,Divers!E38,'Matériaux de construction non h'!E38)</f>
        <v>0</v>
      </c>
      <c r="F40">
        <f>CHOOSE('Gamme de matériau'!$C$6,Aucun!F38,'Vide et comble'!F38,Métaux!F38,'Pierre naturelle'!F38,Briques!F38,'Blocs de béton'!F38,Béton!F38,Plâtre!F38,Enduits!F38,'Bois et dérivés'!F38,Isolants!G39,Divers!F38,'Matériaux de construction non h'!F38)</f>
        <v>0</v>
      </c>
    </row>
    <row r="41" spans="2:6">
      <c r="B41">
        <f>CHOOSE('Gamme de matériau'!$C$6,Aucun!B39,'Vide et comble'!B39,Métaux!B39,'Pierre naturelle'!B39,Briques!B39,'Blocs de béton'!B39,Béton!B39,Plâtre!B39,Enduits!B39,'Bois et dérivés'!B39,Isolants!B40,Divers!B39,'Matériaux de construction non h'!B39)</f>
        <v>0</v>
      </c>
      <c r="C41">
        <f>CHOOSE('Gamme de matériau'!$C$6,Aucun!C39,'Vide et comble'!C39,Métaux!C39,'Pierre naturelle'!C39,Briques!C39,'Blocs de béton'!C39,Béton!C39,Plâtre!C39,Enduits!C39,'Bois et dérivés'!C39,Isolants!C40,Divers!C39,'Matériaux de construction non h'!C39)</f>
        <v>0</v>
      </c>
      <c r="D41">
        <f>CHOOSE('Gamme de matériau'!$C$6,Aucun!D39,'Vide et comble'!D39,Métaux!D39,'Pierre naturelle'!D39,Briques!D39,'Blocs de béton'!D39,Béton!D39,Plâtre!D39,Enduits!D39,'Bois et dérivés'!D39,Isolants!D40,Divers!D39,'Matériaux de construction non h'!D39)</f>
        <v>0</v>
      </c>
      <c r="E41">
        <f>CHOOSE('Gamme de matériau'!$C$6,Aucun!E39,'Vide et comble'!E39,Métaux!E39,'Pierre naturelle'!E39,Briques!E39,'Blocs de béton'!E39,Béton!E39,Plâtre!E39,Enduits!E39,'Bois et dérivés'!E39,Isolants!E40,Divers!E39,'Matériaux de construction non h'!E39)</f>
        <v>0</v>
      </c>
      <c r="F41">
        <f>CHOOSE('Gamme de matériau'!$C$6,Aucun!F39,'Vide et comble'!F39,Métaux!F39,'Pierre naturelle'!F39,Briques!F39,'Blocs de béton'!F39,Béton!F39,Plâtre!F39,Enduits!F39,'Bois et dérivés'!F39,Isolants!G40,Divers!F39,'Matériaux de construction non h'!F39)</f>
        <v>0</v>
      </c>
    </row>
    <row r="42" spans="2:6">
      <c r="B42">
        <f>CHOOSE('Gamme de matériau'!$C$6,Aucun!B40,'Vide et comble'!B40,Métaux!B40,'Pierre naturelle'!B40,Briques!B40,'Blocs de béton'!B40,Béton!B40,Plâtre!B40,Enduits!B40,'Bois et dérivés'!B40,Isolants!B41,Divers!B40,'Matériaux de construction non h'!B40)</f>
        <v>0</v>
      </c>
      <c r="C42">
        <f>CHOOSE('Gamme de matériau'!$C$6,Aucun!C40,'Vide et comble'!C40,Métaux!C40,'Pierre naturelle'!C40,Briques!C40,'Blocs de béton'!C40,Béton!C40,Plâtre!C40,Enduits!C40,'Bois et dérivés'!C40,Isolants!C41,Divers!C40,'Matériaux de construction non h'!C40)</f>
        <v>0</v>
      </c>
      <c r="D42">
        <f>CHOOSE('Gamme de matériau'!$C$6,Aucun!D40,'Vide et comble'!D40,Métaux!D40,'Pierre naturelle'!D40,Briques!D40,'Blocs de béton'!D40,Béton!D40,Plâtre!D40,Enduits!D40,'Bois et dérivés'!D40,Isolants!D41,Divers!D40,'Matériaux de construction non h'!D40)</f>
        <v>0</v>
      </c>
      <c r="E42">
        <f>CHOOSE('Gamme de matériau'!$C$6,Aucun!E40,'Vide et comble'!E40,Métaux!E40,'Pierre naturelle'!E40,Briques!E40,'Blocs de béton'!E40,Béton!E40,Plâtre!E40,Enduits!E40,'Bois et dérivés'!E40,Isolants!E41,Divers!E40,'Matériaux de construction non h'!E40)</f>
        <v>0</v>
      </c>
      <c r="F42">
        <f>CHOOSE('Gamme de matériau'!$C$6,Aucun!F40,'Vide et comble'!F40,Métaux!F40,'Pierre naturelle'!F40,Briques!F40,'Blocs de béton'!F40,Béton!F40,Plâtre!F40,Enduits!F40,'Bois et dérivés'!F40,Isolants!G41,Divers!F40,'Matériaux de construction non h'!F40)</f>
        <v>0</v>
      </c>
    </row>
    <row r="43" spans="2:6">
      <c r="B43">
        <f>CHOOSE('Gamme de matériau'!$C$6,Aucun!B41,'Vide et comble'!B41,Métaux!B41,'Pierre naturelle'!B41,Briques!B41,'Blocs de béton'!B41,Béton!B41,Plâtre!B41,Enduits!B41,'Bois et dérivés'!B41,Isolants!B42,Divers!B41,'Matériaux de construction non h'!B41)</f>
        <v>0</v>
      </c>
      <c r="C43">
        <f>CHOOSE('Gamme de matériau'!$C$6,Aucun!C41,'Vide et comble'!C41,Métaux!C41,'Pierre naturelle'!C41,Briques!C41,'Blocs de béton'!C41,Béton!C41,Plâtre!C41,Enduits!C41,'Bois et dérivés'!C41,Isolants!C42,Divers!C41,'Matériaux de construction non h'!C41)</f>
        <v>0</v>
      </c>
      <c r="D43">
        <f>CHOOSE('Gamme de matériau'!$C$6,Aucun!D41,'Vide et comble'!D41,Métaux!D41,'Pierre naturelle'!D41,Briques!D41,'Blocs de béton'!D41,Béton!D41,Plâtre!D41,Enduits!D41,'Bois et dérivés'!D41,Isolants!D42,Divers!D41,'Matériaux de construction non h'!D41)</f>
        <v>0</v>
      </c>
      <c r="E43">
        <f>CHOOSE('Gamme de matériau'!$C$6,Aucun!E41,'Vide et comble'!E41,Métaux!E41,'Pierre naturelle'!E41,Briques!E41,'Blocs de béton'!E41,Béton!E41,Plâtre!E41,Enduits!E41,'Bois et dérivés'!E41,Isolants!E42,Divers!E41,'Matériaux de construction non h'!E41)</f>
        <v>0</v>
      </c>
      <c r="F43">
        <f>CHOOSE('Gamme de matériau'!$C$6,Aucun!F41,'Vide et comble'!F41,Métaux!F41,'Pierre naturelle'!F41,Briques!F41,'Blocs de béton'!F41,Béton!F41,Plâtre!F41,Enduits!F41,'Bois et dérivés'!F41,Isolants!G42,Divers!F41,'Matériaux de construction non h'!F41)</f>
        <v>0</v>
      </c>
    </row>
    <row r="44" spans="2:6">
      <c r="B44">
        <f>CHOOSE('Gamme de matériau'!$C$6,Aucun!B42,'Vide et comble'!B42,Métaux!B42,'Pierre naturelle'!B42,Briques!B42,'Blocs de béton'!B42,Béton!B42,Plâtre!B42,Enduits!B42,'Bois et dérivés'!B42,Isolants!B43,Divers!B42,'Matériaux de construction non h'!B42)</f>
        <v>0</v>
      </c>
      <c r="C44">
        <f>CHOOSE('Gamme de matériau'!$C$6,Aucun!C42,'Vide et comble'!C42,Métaux!C42,'Pierre naturelle'!C42,Briques!C42,'Blocs de béton'!C42,Béton!C42,Plâtre!C42,Enduits!C42,'Bois et dérivés'!C42,Isolants!C43,Divers!C42,'Matériaux de construction non h'!C42)</f>
        <v>0</v>
      </c>
      <c r="D44">
        <f>CHOOSE('Gamme de matériau'!$C$6,Aucun!D42,'Vide et comble'!D42,Métaux!D42,'Pierre naturelle'!D42,Briques!D42,'Blocs de béton'!D42,Béton!D42,Plâtre!D42,Enduits!D42,'Bois et dérivés'!D42,Isolants!D43,Divers!D42,'Matériaux de construction non h'!D42)</f>
        <v>0</v>
      </c>
      <c r="E44">
        <f>CHOOSE('Gamme de matériau'!$C$6,Aucun!E42,'Vide et comble'!E42,Métaux!E42,'Pierre naturelle'!E42,Briques!E42,'Blocs de béton'!E42,Béton!E42,Plâtre!E42,Enduits!E42,'Bois et dérivés'!E42,Isolants!E43,Divers!E42,'Matériaux de construction non h'!E42)</f>
        <v>0</v>
      </c>
      <c r="F44">
        <f>CHOOSE('Gamme de matériau'!$C$6,Aucun!F42,'Vide et comble'!F42,Métaux!F42,'Pierre naturelle'!F42,Briques!F42,'Blocs de béton'!F42,Béton!F42,Plâtre!F42,Enduits!F42,'Bois et dérivés'!F42,Isolants!G43,Divers!F42,'Matériaux de construction non h'!F42)</f>
        <v>0</v>
      </c>
    </row>
    <row r="45" spans="2:6">
      <c r="B45">
        <f>CHOOSE('Gamme de matériau'!$C$6,Aucun!B43,'Vide et comble'!B43,Métaux!B43,'Pierre naturelle'!B43,Briques!B43,'Blocs de béton'!B43,Béton!B43,Plâtre!B43,Enduits!B43,'Bois et dérivés'!B43,Isolants!B44,Divers!B43,'Matériaux de construction non h'!B43)</f>
        <v>0</v>
      </c>
      <c r="C45">
        <f>CHOOSE('Gamme de matériau'!$C$6,Aucun!C43,'Vide et comble'!C43,Métaux!C43,'Pierre naturelle'!C43,Briques!C43,'Blocs de béton'!C43,Béton!C43,Plâtre!C43,Enduits!C43,'Bois et dérivés'!C43,Isolants!C44,Divers!C43,'Matériaux de construction non h'!C43)</f>
        <v>0</v>
      </c>
      <c r="D45">
        <f>CHOOSE('Gamme de matériau'!$C$6,Aucun!D43,'Vide et comble'!D43,Métaux!D43,'Pierre naturelle'!D43,Briques!D43,'Blocs de béton'!D43,Béton!D43,Plâtre!D43,Enduits!D43,'Bois et dérivés'!D43,Isolants!D44,Divers!D43,'Matériaux de construction non h'!D43)</f>
        <v>0</v>
      </c>
      <c r="E45">
        <f>CHOOSE('Gamme de matériau'!$C$6,Aucun!E43,'Vide et comble'!E43,Métaux!E43,'Pierre naturelle'!E43,Briques!E43,'Blocs de béton'!E43,Béton!E43,Plâtre!E43,Enduits!E43,'Bois et dérivés'!E43,Isolants!E44,Divers!E43,'Matériaux de construction non h'!E43)</f>
        <v>0</v>
      </c>
      <c r="F45">
        <f>CHOOSE('Gamme de matériau'!$C$6,Aucun!F43,'Vide et comble'!F43,Métaux!F43,'Pierre naturelle'!F43,Briques!F43,'Blocs de béton'!F43,Béton!F43,Plâtre!F43,Enduits!F43,'Bois et dérivés'!F43,Isolants!G44,Divers!F43,'Matériaux de construction non h'!F43)</f>
        <v>0</v>
      </c>
    </row>
    <row r="46" spans="2:6">
      <c r="B46">
        <f>CHOOSE('Gamme de matériau'!$C$6,Aucun!B44,'Vide et comble'!B44,Métaux!B44,'Pierre naturelle'!B44,Briques!B44,'Blocs de béton'!B44,Béton!B44,Plâtre!B44,Enduits!B44,'Bois et dérivés'!B44,Isolants!B45,Divers!B44,'Matériaux de construction non h'!B44)</f>
        <v>0</v>
      </c>
      <c r="C46">
        <f>CHOOSE('Gamme de matériau'!$C$6,Aucun!C44,'Vide et comble'!C44,Métaux!C44,'Pierre naturelle'!C44,Briques!C44,'Blocs de béton'!C44,Béton!C44,Plâtre!C44,Enduits!C44,'Bois et dérivés'!C44,Isolants!C45,Divers!C44,'Matériaux de construction non h'!C44)</f>
        <v>0</v>
      </c>
      <c r="D46">
        <f>CHOOSE('Gamme de matériau'!$C$6,Aucun!D44,'Vide et comble'!D44,Métaux!D44,'Pierre naturelle'!D44,Briques!D44,'Blocs de béton'!D44,Béton!D44,Plâtre!D44,Enduits!D44,'Bois et dérivés'!D44,Isolants!D45,Divers!D44,'Matériaux de construction non h'!D44)</f>
        <v>0</v>
      </c>
      <c r="E46">
        <f>CHOOSE('Gamme de matériau'!$C$6,Aucun!E44,'Vide et comble'!E44,Métaux!E44,'Pierre naturelle'!E44,Briques!E44,'Blocs de béton'!E44,Béton!E44,Plâtre!E44,Enduits!E44,'Bois et dérivés'!E44,Isolants!E45,Divers!E44,'Matériaux de construction non h'!E44)</f>
        <v>0</v>
      </c>
      <c r="F46">
        <f>CHOOSE('Gamme de matériau'!$C$6,Aucun!F44,'Vide et comble'!F44,Métaux!F44,'Pierre naturelle'!F44,Briques!F44,'Blocs de béton'!F44,Béton!F44,Plâtre!F44,Enduits!F44,'Bois et dérivés'!F44,Isolants!G45,Divers!F44,'Matériaux de construction non h'!F44)</f>
        <v>0</v>
      </c>
    </row>
    <row r="47" spans="2:6">
      <c r="B47">
        <f>CHOOSE('Gamme de matériau'!$C$6,Aucun!B45,'Vide et comble'!B45,Métaux!B45,'Pierre naturelle'!B45,Briques!B45,'Blocs de béton'!B45,Béton!B45,Plâtre!B45,Enduits!B45,'Bois et dérivés'!B45,Isolants!B46,Divers!B45,'Matériaux de construction non h'!B45)</f>
        <v>0</v>
      </c>
      <c r="C47">
        <f>CHOOSE('Gamme de matériau'!$C$6,Aucun!C45,'Vide et comble'!C45,Métaux!C45,'Pierre naturelle'!C45,Briques!C45,'Blocs de béton'!C45,Béton!C45,Plâtre!C45,Enduits!C45,'Bois et dérivés'!C45,Isolants!C46,Divers!C45,'Matériaux de construction non h'!C45)</f>
        <v>0</v>
      </c>
      <c r="D47">
        <f>CHOOSE('Gamme de matériau'!$C$6,Aucun!D45,'Vide et comble'!D45,Métaux!D45,'Pierre naturelle'!D45,Briques!D45,'Blocs de béton'!D45,Béton!D45,Plâtre!D45,Enduits!D45,'Bois et dérivés'!D45,Isolants!D46,Divers!D45,'Matériaux de construction non h'!D45)</f>
        <v>0</v>
      </c>
      <c r="E47">
        <f>CHOOSE('Gamme de matériau'!$C$6,Aucun!E45,'Vide et comble'!E45,Métaux!E45,'Pierre naturelle'!E45,Briques!E45,'Blocs de béton'!E45,Béton!E45,Plâtre!E45,Enduits!E45,'Bois et dérivés'!E45,Isolants!E46,Divers!E45,'Matériaux de construction non h'!E45)</f>
        <v>0</v>
      </c>
      <c r="F47">
        <f>CHOOSE('Gamme de matériau'!$C$6,Aucun!F45,'Vide et comble'!F45,Métaux!F45,'Pierre naturelle'!F45,Briques!F45,'Blocs de béton'!F45,Béton!F45,Plâtre!F45,Enduits!F45,'Bois et dérivés'!F45,Isolants!G46,Divers!F45,'Matériaux de construction non h'!F45)</f>
        <v>0</v>
      </c>
    </row>
    <row r="48" spans="2:6">
      <c r="B48">
        <f>CHOOSE('Gamme de matériau'!$C$6,Aucun!B46,'Vide et comble'!B46,Métaux!B46,'Pierre naturelle'!B46,Briques!B46,'Blocs de béton'!B46,Béton!B46,Plâtre!B46,Enduits!B46,'Bois et dérivés'!B46,Isolants!B47,Divers!B46,'Matériaux de construction non h'!B46)</f>
        <v>0</v>
      </c>
      <c r="C48">
        <f>CHOOSE('Gamme de matériau'!$C$6,Aucun!C46,'Vide et comble'!C46,Métaux!C46,'Pierre naturelle'!C46,Briques!C46,'Blocs de béton'!C46,Béton!C46,Plâtre!C46,Enduits!C46,'Bois et dérivés'!C46,Isolants!C47,Divers!C46,'Matériaux de construction non h'!C46)</f>
        <v>0</v>
      </c>
      <c r="D48">
        <f>CHOOSE('Gamme de matériau'!$C$6,Aucun!D46,'Vide et comble'!D46,Métaux!D46,'Pierre naturelle'!D46,Briques!D46,'Blocs de béton'!D46,Béton!D46,Plâtre!D46,Enduits!D46,'Bois et dérivés'!D46,Isolants!D47,Divers!D46,'Matériaux de construction non h'!D46)</f>
        <v>0</v>
      </c>
      <c r="E48">
        <f>CHOOSE('Gamme de matériau'!$C$6,Aucun!E46,'Vide et comble'!E46,Métaux!E46,'Pierre naturelle'!E46,Briques!E46,'Blocs de béton'!E46,Béton!E46,Plâtre!E46,Enduits!E46,'Bois et dérivés'!E46,Isolants!E47,Divers!E46,'Matériaux de construction non h'!E46)</f>
        <v>0</v>
      </c>
      <c r="F48">
        <f>CHOOSE('Gamme de matériau'!$C$6,Aucun!F46,'Vide et comble'!F46,Métaux!F46,'Pierre naturelle'!F46,Briques!F46,'Blocs de béton'!F46,Béton!F46,Plâtre!F46,Enduits!F46,'Bois et dérivés'!F46,Isolants!G47,Divers!F46,'Matériaux de construction non h'!F46)</f>
        <v>0</v>
      </c>
    </row>
    <row r="49" spans="2:6">
      <c r="B49">
        <f>CHOOSE('Gamme de matériau'!$C$6,Aucun!B47,'Vide et comble'!B47,Métaux!B47,'Pierre naturelle'!B47,Briques!B47,'Blocs de béton'!B47,Béton!B47,Plâtre!B47,Enduits!B47,'Bois et dérivés'!B47,Isolants!B48,Divers!B47,'Matériaux de construction non h'!B47)</f>
        <v>0</v>
      </c>
      <c r="C49">
        <f>CHOOSE('Gamme de matériau'!$C$6,Aucun!C47,'Vide et comble'!C47,Métaux!C47,'Pierre naturelle'!C47,Briques!C47,'Blocs de béton'!C47,Béton!C47,Plâtre!C47,Enduits!C47,'Bois et dérivés'!C47,Isolants!C48,Divers!C47,'Matériaux de construction non h'!C47)</f>
        <v>0</v>
      </c>
      <c r="D49">
        <f>CHOOSE('Gamme de matériau'!$C$6,Aucun!D47,'Vide et comble'!D47,Métaux!D47,'Pierre naturelle'!D47,Briques!D47,'Blocs de béton'!D47,Béton!D47,Plâtre!D47,Enduits!D47,'Bois et dérivés'!D47,Isolants!D48,Divers!D47,'Matériaux de construction non h'!D47)</f>
        <v>0</v>
      </c>
      <c r="E49">
        <f>CHOOSE('Gamme de matériau'!$C$6,Aucun!E47,'Vide et comble'!E47,Métaux!E47,'Pierre naturelle'!E47,Briques!E47,'Blocs de béton'!E47,Béton!E47,Plâtre!E47,Enduits!E47,'Bois et dérivés'!E47,Isolants!E48,Divers!E47,'Matériaux de construction non h'!E47)</f>
        <v>0</v>
      </c>
      <c r="F49">
        <f>CHOOSE('Gamme de matériau'!$C$6,Aucun!F47,'Vide et comble'!F47,Métaux!F47,'Pierre naturelle'!F47,Briques!F47,'Blocs de béton'!F47,Béton!F47,Plâtre!F47,Enduits!F47,'Bois et dérivés'!F47,Isolants!G48,Divers!F47,'Matériaux de construction non h'!F47)</f>
        <v>0</v>
      </c>
    </row>
    <row r="50" spans="2:6">
      <c r="B50">
        <f>CHOOSE('Gamme de matériau'!$C$6,Aucun!B48,'Vide et comble'!B48,Métaux!B48,'Pierre naturelle'!B48,Briques!B48,'Blocs de béton'!B48,Béton!B48,Plâtre!B48,Enduits!B48,'Bois et dérivés'!B48,Isolants!B49,Divers!B48,'Matériaux de construction non h'!B48)</f>
        <v>0</v>
      </c>
      <c r="C50">
        <f>CHOOSE('Gamme de matériau'!$C$6,Aucun!C48,'Vide et comble'!C48,Métaux!C48,'Pierre naturelle'!C48,Briques!C48,'Blocs de béton'!C48,Béton!C48,Plâtre!C48,Enduits!C48,'Bois et dérivés'!C48,Isolants!C49,Divers!C48,'Matériaux de construction non h'!C48)</f>
        <v>0</v>
      </c>
      <c r="D50">
        <f>CHOOSE('Gamme de matériau'!$C$6,Aucun!D48,'Vide et comble'!D48,Métaux!D48,'Pierre naturelle'!D48,Briques!D48,'Blocs de béton'!D48,Béton!D48,Plâtre!D48,Enduits!D48,'Bois et dérivés'!D48,Isolants!D49,Divers!D48,'Matériaux de construction non h'!D48)</f>
        <v>0</v>
      </c>
      <c r="E50">
        <f>CHOOSE('Gamme de matériau'!$C$6,Aucun!E48,'Vide et comble'!E48,Métaux!E48,'Pierre naturelle'!E48,Briques!E48,'Blocs de béton'!E48,Béton!E48,Plâtre!E48,Enduits!E48,'Bois et dérivés'!E48,Isolants!E49,Divers!E48,'Matériaux de construction non h'!E48)</f>
        <v>0</v>
      </c>
      <c r="F50">
        <f>CHOOSE('Gamme de matériau'!$C$6,Aucun!F48,'Vide et comble'!F48,Métaux!F48,'Pierre naturelle'!F48,Briques!F48,'Blocs de béton'!F48,Béton!F48,Plâtre!F48,Enduits!F48,'Bois et dérivés'!F48,Isolants!G49,Divers!F48,'Matériaux de construction non h'!F48)</f>
        <v>0</v>
      </c>
    </row>
  </sheetData>
  <mergeCells count="1">
    <mergeCell ref="B2:F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tint="0.39994506668294322"/>
  </sheetPr>
  <dimension ref="B2:G50"/>
  <sheetViews>
    <sheetView workbookViewId="0">
      <selection activeCell="B3" sqref="B3:F36"/>
    </sheetView>
  </sheetViews>
  <sheetFormatPr baseColWidth="10" defaultColWidth="11" defaultRowHeight="14.4"/>
  <cols>
    <col min="2" max="2" width="14" customWidth="1"/>
  </cols>
  <sheetData>
    <row r="2" spans="2:7" s="2" customFormat="1">
      <c r="B2" s="129" t="s">
        <v>165</v>
      </c>
      <c r="C2" s="129"/>
      <c r="D2" s="129"/>
      <c r="E2" s="129"/>
      <c r="F2" s="129"/>
      <c r="G2" s="2" t="s">
        <v>136</v>
      </c>
    </row>
    <row r="3" spans="2:7">
      <c r="B3">
        <f>CHOOSE('Gamme de matériau'!$C$7,Aucun!B1,'Vide et comble'!B1,Métaux!B1,'Pierre naturelle'!B1,Briques!B1,'Blocs de béton'!B1,Béton!B1,Plâtre!B1,Enduits!B1,'Bois et dérivés'!B1,Isolants!B2,Divers!B1,'Matériaux de construction non h'!B1)</f>
        <v>0</v>
      </c>
      <c r="C3">
        <f>CHOOSE('Gamme de matériau'!$C$7,Aucun!C1,'Vide et comble'!C1,Métaux!C1,'Pierre naturelle'!C1,Briques!C1,'Blocs de béton'!C1,Béton!C1,Plâtre!C1,Enduits!C1,'Bois et dérivés'!C1,Isolants!C2,Divers!C1,'Matériaux de construction non h'!C1)</f>
        <v>0</v>
      </c>
      <c r="D3">
        <f>CHOOSE('Gamme de matériau'!$C$7,Aucun!D1,'Vide et comble'!D1,Métaux!D1,'Pierre naturelle'!D1,Briques!D1,'Blocs de béton'!D1,Béton!D1,Plâtre!D1,Enduits!D1,'Bois et dérivés'!D1,Isolants!D2,Divers!D1,'Matériaux de construction non h'!D1)</f>
        <v>0</v>
      </c>
      <c r="E3">
        <f>CHOOSE('Gamme de matériau'!$C$7,Aucun!E1,'Vide et comble'!E1,Métaux!E1,'Pierre naturelle'!E1,Briques!E1,'Blocs de béton'!E1,Béton!E1,Plâtre!E1,Enduits!E1,'Bois et dérivés'!E1,Isolants!E2,Divers!E1,'Matériaux de construction non h'!E1)</f>
        <v>0</v>
      </c>
      <c r="F3">
        <f>CHOOSE('Gamme de matériau'!$C$7,Aucun!F1,'Vide et comble'!F1,Métaux!F1,'Pierre naturelle'!F1,Briques!F1,'Blocs de béton'!F1,Béton!F1,Plâtre!F1,Enduits!F1,'Bois et dérivés'!F1,Isolants!G2,Divers!F1,'Matériaux de construction non h'!F1)</f>
        <v>0</v>
      </c>
      <c r="G3">
        <v>6</v>
      </c>
    </row>
    <row r="4" spans="2:7">
      <c r="B4">
        <f>CHOOSE('Gamme de matériau'!$C$7,Aucun!B2,'Vide et comble'!B2,Métaux!B2,'Pierre naturelle'!B2,Briques!B2,'Blocs de béton'!B2,Béton!B2,Plâtre!B2,Enduits!B2,'Bois et dérivés'!B2,Isolants!B3,Divers!B2,'Matériaux de construction non h'!B2)</f>
        <v>0</v>
      </c>
      <c r="C4">
        <f>CHOOSE('Gamme de matériau'!$C$7,Aucun!C2,'Vide et comble'!C2,Métaux!C2,'Pierre naturelle'!C2,Briques!C2,'Blocs de béton'!C2,Béton!C2,Plâtre!C2,Enduits!C2,'Bois et dérivés'!C2,Isolants!C3,Divers!C2,'Matériaux de construction non h'!C2)</f>
        <v>0</v>
      </c>
      <c r="D4">
        <f>CHOOSE('Gamme de matériau'!$C$7,Aucun!D2,'Vide et comble'!D2,Métaux!D2,'Pierre naturelle'!D2,Briques!D2,'Blocs de béton'!D2,Béton!D2,Plâtre!D2,Enduits!D2,'Bois et dérivés'!D2,Isolants!D3,Divers!D2,'Matériaux de construction non h'!D2)</f>
        <v>0</v>
      </c>
      <c r="E4">
        <f>CHOOSE('Gamme de matériau'!$C$7,Aucun!E2,'Vide et comble'!E2,Métaux!E2,'Pierre naturelle'!E2,Briques!E2,'Blocs de béton'!E2,Béton!E2,Plâtre!E2,Enduits!E2,'Bois et dérivés'!E2,Isolants!E3,Divers!E2,'Matériaux de construction non h'!E2)</f>
        <v>0</v>
      </c>
      <c r="F4">
        <f>CHOOSE('Gamme de matériau'!$C$7,Aucun!F2,'Vide et comble'!F2,Métaux!F2,'Pierre naturelle'!F2,Briques!F2,'Blocs de béton'!F2,Béton!F2,Plâtre!F2,Enduits!F2,'Bois et dérivés'!F2,Isolants!G3,Divers!F2,'Matériaux de construction non h'!F2)</f>
        <v>0</v>
      </c>
    </row>
    <row r="5" spans="2:7">
      <c r="B5">
        <f>CHOOSE('Gamme de matériau'!$C$7,Aucun!B3,'Vide et comble'!B3,Métaux!B3,'Pierre naturelle'!B3,Briques!B3,'Blocs de béton'!B3,Béton!B3,Plâtre!B3,Enduits!B3,'Bois et dérivés'!B3,Isolants!B4,Divers!B3,'Matériaux de construction non h'!B3)</f>
        <v>0</v>
      </c>
      <c r="C5">
        <f>CHOOSE('Gamme de matériau'!$C$7,Aucun!C3,'Vide et comble'!C3,Métaux!C3,'Pierre naturelle'!C3,Briques!C3,'Blocs de béton'!C3,Béton!C3,Plâtre!C3,Enduits!C3,'Bois et dérivés'!C3,Isolants!C4,Divers!C3,'Matériaux de construction non h'!C3)</f>
        <v>0</v>
      </c>
      <c r="D5">
        <f>CHOOSE('Gamme de matériau'!$C$7,Aucun!D3,'Vide et comble'!D3,Métaux!D3,'Pierre naturelle'!D3,Briques!D3,'Blocs de béton'!D3,Béton!D3,Plâtre!D3,Enduits!D3,'Bois et dérivés'!D3,Isolants!D4,Divers!D3,'Matériaux de construction non h'!D3)</f>
        <v>0</v>
      </c>
      <c r="E5">
        <f>CHOOSE('Gamme de matériau'!$C$7,Aucun!E3,'Vide et comble'!E3,Métaux!E3,'Pierre naturelle'!E3,Briques!E3,'Blocs de béton'!E3,Béton!E3,Plâtre!E3,Enduits!E3,'Bois et dérivés'!E3,Isolants!E4,Divers!E3,'Matériaux de construction non h'!E3)</f>
        <v>0</v>
      </c>
      <c r="F5">
        <f>CHOOSE('Gamme de matériau'!$C$7,Aucun!F3,'Vide et comble'!F3,Métaux!F3,'Pierre naturelle'!F3,Briques!F3,'Blocs de béton'!F3,Béton!F3,Plâtre!F3,Enduits!F3,'Bois et dérivés'!F3,Isolants!G4,Divers!F3,'Matériaux de construction non h'!F3)</f>
        <v>0</v>
      </c>
    </row>
    <row r="6" spans="2:7">
      <c r="B6">
        <f>CHOOSE('Gamme de matériau'!$C$7,Aucun!B4,'Vide et comble'!B4,Métaux!B4,'Pierre naturelle'!B4,Briques!B4,'Blocs de béton'!B4,Béton!B4,Plâtre!B4,Enduits!B4,'Bois et dérivés'!B4,Isolants!B5,Divers!B4,'Matériaux de construction non h'!B4)</f>
        <v>0</v>
      </c>
      <c r="C6">
        <f>CHOOSE('Gamme de matériau'!$C$7,Aucun!C4,'Vide et comble'!C4,Métaux!C4,'Pierre naturelle'!C4,Briques!C4,'Blocs de béton'!C4,Béton!C4,Plâtre!C4,Enduits!C4,'Bois et dérivés'!C4,Isolants!C5,Divers!C4,'Matériaux de construction non h'!C4)</f>
        <v>0</v>
      </c>
      <c r="D6">
        <f>CHOOSE('Gamme de matériau'!$C$7,Aucun!D4,'Vide et comble'!D4,Métaux!D4,'Pierre naturelle'!D4,Briques!D4,'Blocs de béton'!D4,Béton!D4,Plâtre!D4,Enduits!D4,'Bois et dérivés'!D4,Isolants!D5,Divers!D4,'Matériaux de construction non h'!D4)</f>
        <v>0</v>
      </c>
      <c r="E6">
        <f>CHOOSE('Gamme de matériau'!$C$7,Aucun!E4,'Vide et comble'!E4,Métaux!E4,'Pierre naturelle'!E4,Briques!E4,'Blocs de béton'!E4,Béton!E4,Plâtre!E4,Enduits!E4,'Bois et dérivés'!E4,Isolants!E5,Divers!E4,'Matériaux de construction non h'!E4)</f>
        <v>0</v>
      </c>
      <c r="F6">
        <f>CHOOSE('Gamme de matériau'!$C$7,Aucun!F4,'Vide et comble'!F4,Métaux!F4,'Pierre naturelle'!F4,Briques!F4,'Blocs de béton'!F4,Béton!F4,Plâtre!F4,Enduits!F4,'Bois et dérivés'!F4,Isolants!G5,Divers!F4,'Matériaux de construction non h'!F4)</f>
        <v>0</v>
      </c>
    </row>
    <row r="7" spans="2:7">
      <c r="B7">
        <f>CHOOSE('Gamme de matériau'!$C$7,Aucun!B5,'Vide et comble'!B5,Métaux!B5,'Pierre naturelle'!B5,Briques!B5,'Blocs de béton'!B5,Béton!B5,Plâtre!B5,Enduits!B5,'Bois et dérivés'!B5,Isolants!B6,Divers!B5,'Matériaux de construction non h'!B5)</f>
        <v>0</v>
      </c>
      <c r="C7">
        <f>CHOOSE('Gamme de matériau'!$C$7,Aucun!C5,'Vide et comble'!C5,Métaux!C5,'Pierre naturelle'!C5,Briques!C5,'Blocs de béton'!C5,Béton!C5,Plâtre!C5,Enduits!C5,'Bois et dérivés'!C5,Isolants!C6,Divers!C5,'Matériaux de construction non h'!C5)</f>
        <v>0</v>
      </c>
      <c r="D7">
        <f>CHOOSE('Gamme de matériau'!$C$7,Aucun!D5,'Vide et comble'!D5,Métaux!D5,'Pierre naturelle'!D5,Briques!D5,'Blocs de béton'!D5,Béton!D5,Plâtre!D5,Enduits!D5,'Bois et dérivés'!D5,Isolants!D6,Divers!D5,'Matériaux de construction non h'!D5)</f>
        <v>0</v>
      </c>
      <c r="E7">
        <f>CHOOSE('Gamme de matériau'!$C$7,Aucun!E5,'Vide et comble'!E5,Métaux!E5,'Pierre naturelle'!E5,Briques!E5,'Blocs de béton'!E5,Béton!E5,Plâtre!E5,Enduits!E5,'Bois et dérivés'!E5,Isolants!E6,Divers!E5,'Matériaux de construction non h'!E5)</f>
        <v>0</v>
      </c>
      <c r="F7">
        <f>CHOOSE('Gamme de matériau'!$C$7,Aucun!F5,'Vide et comble'!F5,Métaux!F5,'Pierre naturelle'!F5,Briques!F5,'Blocs de béton'!F5,Béton!F5,Plâtre!F5,Enduits!F5,'Bois et dérivés'!F5,Isolants!G6,Divers!F5,'Matériaux de construction non h'!F5)</f>
        <v>0</v>
      </c>
    </row>
    <row r="8" spans="2:7">
      <c r="B8">
        <f>CHOOSE('Gamme de matériau'!$C$7,Aucun!B6,'Vide et comble'!B6,Métaux!B6,'Pierre naturelle'!B6,Briques!B6,'Blocs de béton'!B6,Béton!B6,Plâtre!B6,Enduits!B6,'Bois et dérivés'!B6,Isolants!B7,Divers!B6,'Matériaux de construction non h'!B6)</f>
        <v>0</v>
      </c>
      <c r="C8">
        <f>CHOOSE('Gamme de matériau'!$C$7,Aucun!C6,'Vide et comble'!C6,Métaux!C6,'Pierre naturelle'!C6,Briques!C6,'Blocs de béton'!C6,Béton!C6,Plâtre!C6,Enduits!C6,'Bois et dérivés'!C6,Isolants!C7,Divers!C6,'Matériaux de construction non h'!C6)</f>
        <v>0</v>
      </c>
      <c r="D8">
        <f>CHOOSE('Gamme de matériau'!$C$7,Aucun!D6,'Vide et comble'!D6,Métaux!D6,'Pierre naturelle'!D6,Briques!D6,'Blocs de béton'!D6,Béton!D6,Plâtre!D6,Enduits!D6,'Bois et dérivés'!D6,Isolants!D7,Divers!D6,'Matériaux de construction non h'!D6)</f>
        <v>0</v>
      </c>
      <c r="E8">
        <f>CHOOSE('Gamme de matériau'!$C$7,Aucun!E6,'Vide et comble'!E6,Métaux!E6,'Pierre naturelle'!E6,Briques!E6,'Blocs de béton'!E6,Béton!E6,Plâtre!E6,Enduits!E6,'Bois et dérivés'!E6,Isolants!E7,Divers!E6,'Matériaux de construction non h'!E6)</f>
        <v>0</v>
      </c>
      <c r="F8">
        <f>CHOOSE('Gamme de matériau'!$C$7,Aucun!F6,'Vide et comble'!F6,Métaux!F6,'Pierre naturelle'!F6,Briques!F6,'Blocs de béton'!F6,Béton!F6,Plâtre!F6,Enduits!F6,'Bois et dérivés'!F6,Isolants!G7,Divers!F6,'Matériaux de construction non h'!F6)</f>
        <v>0</v>
      </c>
    </row>
    <row r="9" spans="2:7">
      <c r="B9">
        <f>CHOOSE('Gamme de matériau'!$C$7,Aucun!B7,'Vide et comble'!B7,Métaux!B7,'Pierre naturelle'!B7,Briques!B7,'Blocs de béton'!B7,Béton!B7,Plâtre!B7,Enduits!B7,'Bois et dérivés'!B7,Isolants!B8,Divers!B7,'Matériaux de construction non h'!B7)</f>
        <v>0</v>
      </c>
      <c r="C9">
        <f>CHOOSE('Gamme de matériau'!$C$7,Aucun!C7,'Vide et comble'!C7,Métaux!C7,'Pierre naturelle'!C7,Briques!C7,'Blocs de béton'!C7,Béton!C7,Plâtre!C7,Enduits!C7,'Bois et dérivés'!C7,Isolants!C8,Divers!C7,'Matériaux de construction non h'!C7)</f>
        <v>0</v>
      </c>
      <c r="D9">
        <f>CHOOSE('Gamme de matériau'!$C$7,Aucun!D7,'Vide et comble'!D7,Métaux!D7,'Pierre naturelle'!D7,Briques!D7,'Blocs de béton'!D7,Béton!D7,Plâtre!D7,Enduits!D7,'Bois et dérivés'!D7,Isolants!D8,Divers!D7,'Matériaux de construction non h'!D7)</f>
        <v>0</v>
      </c>
      <c r="E9">
        <f>CHOOSE('Gamme de matériau'!$C$7,Aucun!E7,'Vide et comble'!E7,Métaux!E7,'Pierre naturelle'!E7,Briques!E7,'Blocs de béton'!E7,Béton!E7,Plâtre!E7,Enduits!E7,'Bois et dérivés'!E7,Isolants!E8,Divers!E7,'Matériaux de construction non h'!E7)</f>
        <v>0</v>
      </c>
      <c r="F9">
        <f>CHOOSE('Gamme de matériau'!$C$7,Aucun!F7,'Vide et comble'!F7,Métaux!F7,'Pierre naturelle'!F7,Briques!F7,'Blocs de béton'!F7,Béton!F7,Plâtre!F7,Enduits!F7,'Bois et dérivés'!F7,Isolants!G8,Divers!F7,'Matériaux de construction non h'!F7)</f>
        <v>0</v>
      </c>
    </row>
    <row r="10" spans="2:7">
      <c r="B10">
        <f>CHOOSE('Gamme de matériau'!$C$7,Aucun!B8,'Vide et comble'!B8,Métaux!B8,'Pierre naturelle'!B8,Briques!B8,'Blocs de béton'!B8,Béton!B8,Plâtre!B8,Enduits!B8,'Bois et dérivés'!B8,Isolants!B9,Divers!B8,'Matériaux de construction non h'!B8)</f>
        <v>0</v>
      </c>
      <c r="C10">
        <f>CHOOSE('Gamme de matériau'!$C$7,Aucun!C8,'Vide et comble'!C8,Métaux!C8,'Pierre naturelle'!C8,Briques!C8,'Blocs de béton'!C8,Béton!C8,Plâtre!C8,Enduits!C8,'Bois et dérivés'!C8,Isolants!C9,Divers!C8,'Matériaux de construction non h'!C8)</f>
        <v>0</v>
      </c>
      <c r="D10">
        <f>CHOOSE('Gamme de matériau'!$C$7,Aucun!D8,'Vide et comble'!D8,Métaux!D8,'Pierre naturelle'!D8,Briques!D8,'Blocs de béton'!D8,Béton!D8,Plâtre!D8,Enduits!D8,'Bois et dérivés'!D8,Isolants!D9,Divers!D8,'Matériaux de construction non h'!D8)</f>
        <v>0</v>
      </c>
      <c r="E10">
        <f>CHOOSE('Gamme de matériau'!$C$7,Aucun!E8,'Vide et comble'!E8,Métaux!E8,'Pierre naturelle'!E8,Briques!E8,'Blocs de béton'!E8,Béton!E8,Plâtre!E8,Enduits!E8,'Bois et dérivés'!E8,Isolants!E9,Divers!E8,'Matériaux de construction non h'!E8)</f>
        <v>0</v>
      </c>
      <c r="F10">
        <f>CHOOSE('Gamme de matériau'!$C$7,Aucun!F8,'Vide et comble'!F8,Métaux!F8,'Pierre naturelle'!F8,Briques!F8,'Blocs de béton'!F8,Béton!F8,Plâtre!F8,Enduits!F8,'Bois et dérivés'!F8,Isolants!G9,Divers!F8,'Matériaux de construction non h'!F8)</f>
        <v>0</v>
      </c>
    </row>
    <row r="11" spans="2:7">
      <c r="B11">
        <f>CHOOSE('Gamme de matériau'!$C$7,Aucun!B9,'Vide et comble'!B9,Métaux!B9,'Pierre naturelle'!B9,Briques!B9,'Blocs de béton'!B9,Béton!B9,Plâtre!B9,Enduits!B9,'Bois et dérivés'!B9,Isolants!B10,Divers!B9,'Matériaux de construction non h'!B9)</f>
        <v>0</v>
      </c>
      <c r="C11">
        <f>CHOOSE('Gamme de matériau'!$C$7,Aucun!C9,'Vide et comble'!C9,Métaux!C9,'Pierre naturelle'!C9,Briques!C9,'Blocs de béton'!C9,Béton!C9,Plâtre!C9,Enduits!C9,'Bois et dérivés'!C9,Isolants!C10,Divers!C9,'Matériaux de construction non h'!C9)</f>
        <v>0</v>
      </c>
      <c r="D11">
        <f>CHOOSE('Gamme de matériau'!$C$7,Aucun!D9,'Vide et comble'!D9,Métaux!D9,'Pierre naturelle'!D9,Briques!D9,'Blocs de béton'!D9,Béton!D9,Plâtre!D9,Enduits!D9,'Bois et dérivés'!D9,Isolants!D10,Divers!D9,'Matériaux de construction non h'!D9)</f>
        <v>0</v>
      </c>
      <c r="E11">
        <f>CHOOSE('Gamme de matériau'!$C$7,Aucun!E9,'Vide et comble'!E9,Métaux!E9,'Pierre naturelle'!E9,Briques!E9,'Blocs de béton'!E9,Béton!E9,Plâtre!E9,Enduits!E9,'Bois et dérivés'!E9,Isolants!E10,Divers!E9,'Matériaux de construction non h'!E9)</f>
        <v>0</v>
      </c>
      <c r="F11">
        <f>CHOOSE('Gamme de matériau'!$C$7,Aucun!F9,'Vide et comble'!F9,Métaux!F9,'Pierre naturelle'!F9,Briques!F9,'Blocs de béton'!F9,Béton!F9,Plâtre!F9,Enduits!F9,'Bois et dérivés'!F9,Isolants!G10,Divers!F9,'Matériaux de construction non h'!F9)</f>
        <v>0</v>
      </c>
    </row>
    <row r="12" spans="2:7">
      <c r="B12">
        <f>CHOOSE('Gamme de matériau'!$C$7,Aucun!B10,'Vide et comble'!B10,Métaux!B10,'Pierre naturelle'!B10,Briques!B10,'Blocs de béton'!B10,Béton!B10,Plâtre!B10,Enduits!B10,'Bois et dérivés'!B10,Isolants!B11,Divers!B10,'Matériaux de construction non h'!B10)</f>
        <v>0</v>
      </c>
      <c r="C12">
        <f>CHOOSE('Gamme de matériau'!$C$7,Aucun!C10,'Vide et comble'!C10,Métaux!C10,'Pierre naturelle'!C10,Briques!C10,'Blocs de béton'!C10,Béton!C10,Plâtre!C10,Enduits!C10,'Bois et dérivés'!C10,Isolants!C11,Divers!C10,'Matériaux de construction non h'!C10)</f>
        <v>0</v>
      </c>
      <c r="D12">
        <f>CHOOSE('Gamme de matériau'!$C$7,Aucun!D10,'Vide et comble'!D10,Métaux!D10,'Pierre naturelle'!D10,Briques!D10,'Blocs de béton'!D10,Béton!D10,Plâtre!D10,Enduits!D10,'Bois et dérivés'!D10,Isolants!D11,Divers!D10,'Matériaux de construction non h'!D10)</f>
        <v>0</v>
      </c>
      <c r="E12">
        <f>CHOOSE('Gamme de matériau'!$C$7,Aucun!E10,'Vide et comble'!E10,Métaux!E10,'Pierre naturelle'!E10,Briques!E10,'Blocs de béton'!E10,Béton!E10,Plâtre!E10,Enduits!E10,'Bois et dérivés'!E10,Isolants!E11,Divers!E10,'Matériaux de construction non h'!E10)</f>
        <v>0</v>
      </c>
      <c r="F12">
        <f>CHOOSE('Gamme de matériau'!$C$7,Aucun!F10,'Vide et comble'!F10,Métaux!F10,'Pierre naturelle'!F10,Briques!F10,'Blocs de béton'!F10,Béton!F10,Plâtre!F10,Enduits!F10,'Bois et dérivés'!F10,Isolants!G11,Divers!F10,'Matériaux de construction non h'!F10)</f>
        <v>0</v>
      </c>
    </row>
    <row r="13" spans="2:7">
      <c r="B13">
        <f>CHOOSE('Gamme de matériau'!$C$7,Aucun!B11,'Vide et comble'!B11,Métaux!B11,'Pierre naturelle'!B11,Briques!B11,'Blocs de béton'!B11,Béton!B11,Plâtre!B11,Enduits!B11,'Bois et dérivés'!B11,Isolants!B12,Divers!B11,'Matériaux de construction non h'!B11)</f>
        <v>0</v>
      </c>
      <c r="C13">
        <f>CHOOSE('Gamme de matériau'!$C$7,Aucun!C11,'Vide et comble'!C11,Métaux!C11,'Pierre naturelle'!C11,Briques!C11,'Blocs de béton'!C11,Béton!C11,Plâtre!C11,Enduits!C11,'Bois et dérivés'!C11,Isolants!C12,Divers!C11,'Matériaux de construction non h'!C11)</f>
        <v>0</v>
      </c>
      <c r="D13">
        <f>CHOOSE('Gamme de matériau'!$C$7,Aucun!D11,'Vide et comble'!D11,Métaux!D11,'Pierre naturelle'!D11,Briques!D11,'Blocs de béton'!D11,Béton!D11,Plâtre!D11,Enduits!D11,'Bois et dérivés'!D11,Isolants!D12,Divers!D11,'Matériaux de construction non h'!D11)</f>
        <v>0</v>
      </c>
      <c r="E13">
        <f>CHOOSE('Gamme de matériau'!$C$7,Aucun!E11,'Vide et comble'!E11,Métaux!E11,'Pierre naturelle'!E11,Briques!E11,'Blocs de béton'!E11,Béton!E11,Plâtre!E11,Enduits!E11,'Bois et dérivés'!E11,Isolants!E12,Divers!E11,'Matériaux de construction non h'!E11)</f>
        <v>0</v>
      </c>
      <c r="F13">
        <f>CHOOSE('Gamme de matériau'!$C$7,Aucun!F11,'Vide et comble'!F11,Métaux!F11,'Pierre naturelle'!F11,Briques!F11,'Blocs de béton'!F11,Béton!F11,Plâtre!F11,Enduits!F11,'Bois et dérivés'!F11,Isolants!G12,Divers!F11,'Matériaux de construction non h'!F11)</f>
        <v>0</v>
      </c>
    </row>
    <row r="14" spans="2:7">
      <c r="B14">
        <f>CHOOSE('Gamme de matériau'!$C$7,Aucun!B12,'Vide et comble'!B12,Métaux!B12,'Pierre naturelle'!B12,Briques!B12,'Blocs de béton'!B12,Béton!B12,Plâtre!B12,Enduits!B12,'Bois et dérivés'!B12,Isolants!B13,Divers!B12,'Matériaux de construction non h'!B12)</f>
        <v>0</v>
      </c>
      <c r="C14">
        <f>CHOOSE('Gamme de matériau'!$C$7,Aucun!C12,'Vide et comble'!C12,Métaux!C12,'Pierre naturelle'!C12,Briques!C12,'Blocs de béton'!C12,Béton!C12,Plâtre!C12,Enduits!C12,'Bois et dérivés'!C12,Isolants!C13,Divers!C12,'Matériaux de construction non h'!C12)</f>
        <v>0</v>
      </c>
      <c r="D14">
        <f>CHOOSE('Gamme de matériau'!$C$7,Aucun!D12,'Vide et comble'!D12,Métaux!D12,'Pierre naturelle'!D12,Briques!D12,'Blocs de béton'!D12,Béton!D12,Plâtre!D12,Enduits!D12,'Bois et dérivés'!D12,Isolants!D13,Divers!D12,'Matériaux de construction non h'!D12)</f>
        <v>0</v>
      </c>
      <c r="E14">
        <f>CHOOSE('Gamme de matériau'!$C$7,Aucun!E12,'Vide et comble'!E12,Métaux!E12,'Pierre naturelle'!E12,Briques!E12,'Blocs de béton'!E12,Béton!E12,Plâtre!E12,Enduits!E12,'Bois et dérivés'!E12,Isolants!E13,Divers!E12,'Matériaux de construction non h'!E12)</f>
        <v>0</v>
      </c>
      <c r="F14">
        <f>CHOOSE('Gamme de matériau'!$C$7,Aucun!F12,'Vide et comble'!F12,Métaux!F12,'Pierre naturelle'!F12,Briques!F12,'Blocs de béton'!F12,Béton!F12,Plâtre!F12,Enduits!F12,'Bois et dérivés'!F12,Isolants!G13,Divers!F12,'Matériaux de construction non h'!F12)</f>
        <v>0</v>
      </c>
    </row>
    <row r="15" spans="2:7">
      <c r="B15">
        <f>CHOOSE('Gamme de matériau'!$C$7,Aucun!B13,'Vide et comble'!B13,Métaux!B13,'Pierre naturelle'!B13,Briques!B13,'Blocs de béton'!B13,Béton!B13,Plâtre!B13,Enduits!B13,'Bois et dérivés'!B13,Isolants!B14,Divers!B13,'Matériaux de construction non h'!B13)</f>
        <v>0</v>
      </c>
      <c r="C15">
        <f>CHOOSE('Gamme de matériau'!$C$7,Aucun!C13,'Vide et comble'!C13,Métaux!C13,'Pierre naturelle'!C13,Briques!C13,'Blocs de béton'!C13,Béton!C13,Plâtre!C13,Enduits!C13,'Bois et dérivés'!C13,Isolants!C14,Divers!C13,'Matériaux de construction non h'!C13)</f>
        <v>0</v>
      </c>
      <c r="D15">
        <f>CHOOSE('Gamme de matériau'!$C$7,Aucun!D13,'Vide et comble'!D13,Métaux!D13,'Pierre naturelle'!D13,Briques!D13,'Blocs de béton'!D13,Béton!D13,Plâtre!D13,Enduits!D13,'Bois et dérivés'!D13,Isolants!D14,Divers!D13,'Matériaux de construction non h'!D13)</f>
        <v>0</v>
      </c>
      <c r="E15">
        <f>CHOOSE('Gamme de matériau'!$C$7,Aucun!E13,'Vide et comble'!E13,Métaux!E13,'Pierre naturelle'!E13,Briques!E13,'Blocs de béton'!E13,Béton!E13,Plâtre!E13,Enduits!E13,'Bois et dérivés'!E13,Isolants!E14,Divers!E13,'Matériaux de construction non h'!E13)</f>
        <v>0</v>
      </c>
      <c r="F15">
        <f>CHOOSE('Gamme de matériau'!$C$7,Aucun!F13,'Vide et comble'!F13,Métaux!F13,'Pierre naturelle'!F13,Briques!F13,'Blocs de béton'!F13,Béton!F13,Plâtre!F13,Enduits!F13,'Bois et dérivés'!F13,Isolants!G14,Divers!F13,'Matériaux de construction non h'!F13)</f>
        <v>0</v>
      </c>
    </row>
    <row r="16" spans="2:7">
      <c r="B16">
        <f>CHOOSE('Gamme de matériau'!$C$7,Aucun!B14,'Vide et comble'!B14,Métaux!B14,'Pierre naturelle'!B14,Briques!B14,'Blocs de béton'!B14,Béton!B14,Plâtre!B14,Enduits!B14,'Bois et dérivés'!B14,Isolants!B15,Divers!B14,'Matériaux de construction non h'!B14)</f>
        <v>0</v>
      </c>
      <c r="C16">
        <f>CHOOSE('Gamme de matériau'!$C$7,Aucun!C14,'Vide et comble'!C14,Métaux!C14,'Pierre naturelle'!C14,Briques!C14,'Blocs de béton'!C14,Béton!C14,Plâtre!C14,Enduits!C14,'Bois et dérivés'!C14,Isolants!C15,Divers!C14,'Matériaux de construction non h'!C14)</f>
        <v>0</v>
      </c>
      <c r="D16">
        <f>CHOOSE('Gamme de matériau'!$C$7,Aucun!D14,'Vide et comble'!D14,Métaux!D14,'Pierre naturelle'!D14,Briques!D14,'Blocs de béton'!D14,Béton!D14,Plâtre!D14,Enduits!D14,'Bois et dérivés'!D14,Isolants!D15,Divers!D14,'Matériaux de construction non h'!D14)</f>
        <v>0</v>
      </c>
      <c r="E16">
        <f>CHOOSE('Gamme de matériau'!$C$7,Aucun!E14,'Vide et comble'!E14,Métaux!E14,'Pierre naturelle'!E14,Briques!E14,'Blocs de béton'!E14,Béton!E14,Plâtre!E14,Enduits!E14,'Bois et dérivés'!E14,Isolants!E15,Divers!E14,'Matériaux de construction non h'!E14)</f>
        <v>0</v>
      </c>
      <c r="F16">
        <f>CHOOSE('Gamme de matériau'!$C$7,Aucun!F14,'Vide et comble'!F14,Métaux!F14,'Pierre naturelle'!F14,Briques!F14,'Blocs de béton'!F14,Béton!F14,Plâtre!F14,Enduits!F14,'Bois et dérivés'!F14,Isolants!G15,Divers!F14,'Matériaux de construction non h'!F14)</f>
        <v>0</v>
      </c>
    </row>
    <row r="17" spans="2:6">
      <c r="B17">
        <f>CHOOSE('Gamme de matériau'!$C$7,Aucun!B15,'Vide et comble'!B15,Métaux!B15,'Pierre naturelle'!B15,Briques!B15,'Blocs de béton'!B15,Béton!B15,Plâtre!B15,Enduits!B15,'Bois et dérivés'!B15,Isolants!B16,Divers!B15,'Matériaux de construction non h'!B15)</f>
        <v>0</v>
      </c>
      <c r="C17">
        <f>CHOOSE('Gamme de matériau'!$C$7,Aucun!C15,'Vide et comble'!C15,Métaux!C15,'Pierre naturelle'!C15,Briques!C15,'Blocs de béton'!C15,Béton!C15,Plâtre!C15,Enduits!C15,'Bois et dérivés'!C15,Isolants!C16,Divers!C15,'Matériaux de construction non h'!C15)</f>
        <v>0</v>
      </c>
      <c r="D17">
        <f>CHOOSE('Gamme de matériau'!$C$7,Aucun!D15,'Vide et comble'!D15,Métaux!D15,'Pierre naturelle'!D15,Briques!D15,'Blocs de béton'!D15,Béton!D15,Plâtre!D15,Enduits!D15,'Bois et dérivés'!D15,Isolants!D16,Divers!D15,'Matériaux de construction non h'!D15)</f>
        <v>0</v>
      </c>
      <c r="E17">
        <f>CHOOSE('Gamme de matériau'!$C$7,Aucun!E15,'Vide et comble'!E15,Métaux!E15,'Pierre naturelle'!E15,Briques!E15,'Blocs de béton'!E15,Béton!E15,Plâtre!E15,Enduits!E15,'Bois et dérivés'!E15,Isolants!E16,Divers!E15,'Matériaux de construction non h'!E15)</f>
        <v>0</v>
      </c>
      <c r="F17">
        <f>CHOOSE('Gamme de matériau'!$C$7,Aucun!F15,'Vide et comble'!F15,Métaux!F15,'Pierre naturelle'!F15,Briques!F15,'Blocs de béton'!F15,Béton!F15,Plâtre!F15,Enduits!F15,'Bois et dérivés'!F15,Isolants!G16,Divers!F15,'Matériaux de construction non h'!F15)</f>
        <v>0</v>
      </c>
    </row>
    <row r="18" spans="2:6">
      <c r="B18">
        <f>CHOOSE('Gamme de matériau'!$C$7,Aucun!B16,'Vide et comble'!B16,Métaux!B16,'Pierre naturelle'!B16,Briques!B16,'Blocs de béton'!B16,Béton!B16,Plâtre!B16,Enduits!B16,'Bois et dérivés'!B16,Isolants!B17,Divers!B16,'Matériaux de construction non h'!B16)</f>
        <v>0</v>
      </c>
      <c r="C18">
        <f>CHOOSE('Gamme de matériau'!$C$7,Aucun!C16,'Vide et comble'!C16,Métaux!C16,'Pierre naturelle'!C16,Briques!C16,'Blocs de béton'!C16,Béton!C16,Plâtre!C16,Enduits!C16,'Bois et dérivés'!C16,Isolants!C17,Divers!C16,'Matériaux de construction non h'!C16)</f>
        <v>0</v>
      </c>
      <c r="D18">
        <f>CHOOSE('Gamme de matériau'!$C$7,Aucun!D16,'Vide et comble'!D16,Métaux!D16,'Pierre naturelle'!D16,Briques!D16,'Blocs de béton'!D16,Béton!D16,Plâtre!D16,Enduits!D16,'Bois et dérivés'!D16,Isolants!D17,Divers!D16,'Matériaux de construction non h'!D16)</f>
        <v>0</v>
      </c>
      <c r="E18">
        <f>CHOOSE('Gamme de matériau'!$C$7,Aucun!E16,'Vide et comble'!E16,Métaux!E16,'Pierre naturelle'!E16,Briques!E16,'Blocs de béton'!E16,Béton!E16,Plâtre!E16,Enduits!E16,'Bois et dérivés'!E16,Isolants!E17,Divers!E16,'Matériaux de construction non h'!E16)</f>
        <v>0</v>
      </c>
      <c r="F18">
        <f>CHOOSE('Gamme de matériau'!$C$7,Aucun!F16,'Vide et comble'!F16,Métaux!F16,'Pierre naturelle'!F16,Briques!F16,'Blocs de béton'!F16,Béton!F16,Plâtre!F16,Enduits!F16,'Bois et dérivés'!F16,Isolants!G17,Divers!F16,'Matériaux de construction non h'!F16)</f>
        <v>0</v>
      </c>
    </row>
    <row r="19" spans="2:6">
      <c r="B19">
        <f>CHOOSE('Gamme de matériau'!$C$7,Aucun!B17,'Vide et comble'!B17,Métaux!B17,'Pierre naturelle'!B17,Briques!B17,'Blocs de béton'!B17,Béton!B17,Plâtre!B17,Enduits!B17,'Bois et dérivés'!B17,Isolants!B18,Divers!B17,'Matériaux de construction non h'!B17)</f>
        <v>0</v>
      </c>
      <c r="C19">
        <f>CHOOSE('Gamme de matériau'!$C$7,Aucun!C17,'Vide et comble'!C17,Métaux!C17,'Pierre naturelle'!C17,Briques!C17,'Blocs de béton'!C17,Béton!C17,Plâtre!C17,Enduits!C17,'Bois et dérivés'!C17,Isolants!C18,Divers!C17,'Matériaux de construction non h'!C17)</f>
        <v>0</v>
      </c>
      <c r="D19">
        <f>CHOOSE('Gamme de matériau'!$C$7,Aucun!D17,'Vide et comble'!D17,Métaux!D17,'Pierre naturelle'!D17,Briques!D17,'Blocs de béton'!D17,Béton!D17,Plâtre!D17,Enduits!D17,'Bois et dérivés'!D17,Isolants!D18,Divers!D17,'Matériaux de construction non h'!D17)</f>
        <v>0</v>
      </c>
      <c r="E19">
        <f>CHOOSE('Gamme de matériau'!$C$7,Aucun!E17,'Vide et comble'!E17,Métaux!E17,'Pierre naturelle'!E17,Briques!E17,'Blocs de béton'!E17,Béton!E17,Plâtre!E17,Enduits!E17,'Bois et dérivés'!E17,Isolants!E18,Divers!E17,'Matériaux de construction non h'!E17)</f>
        <v>0</v>
      </c>
      <c r="F19">
        <f>CHOOSE('Gamme de matériau'!$C$7,Aucun!F17,'Vide et comble'!F17,Métaux!F17,'Pierre naturelle'!F17,Briques!F17,'Blocs de béton'!F17,Béton!F17,Plâtre!F17,Enduits!F17,'Bois et dérivés'!F17,Isolants!G18,Divers!F17,'Matériaux de construction non h'!F17)</f>
        <v>0</v>
      </c>
    </row>
    <row r="20" spans="2:6">
      <c r="B20">
        <f>CHOOSE('Gamme de matériau'!$C$7,Aucun!B18,'Vide et comble'!B18,Métaux!B18,'Pierre naturelle'!B18,Briques!B18,'Blocs de béton'!B18,Béton!B18,Plâtre!B18,Enduits!B18,'Bois et dérivés'!B18,Isolants!B19,Divers!B18,'Matériaux de construction non h'!B18)</f>
        <v>0</v>
      </c>
      <c r="C20">
        <f>CHOOSE('Gamme de matériau'!$C$7,Aucun!C18,'Vide et comble'!C18,Métaux!C18,'Pierre naturelle'!C18,Briques!C18,'Blocs de béton'!C18,Béton!C18,Plâtre!C18,Enduits!C18,'Bois et dérivés'!C18,Isolants!C19,Divers!C18,'Matériaux de construction non h'!C18)</f>
        <v>0</v>
      </c>
      <c r="D20">
        <f>CHOOSE('Gamme de matériau'!$C$7,Aucun!D18,'Vide et comble'!D18,Métaux!D18,'Pierre naturelle'!D18,Briques!D18,'Blocs de béton'!D18,Béton!D18,Plâtre!D18,Enduits!D18,'Bois et dérivés'!D18,Isolants!D19,Divers!D18,'Matériaux de construction non h'!D18)</f>
        <v>0</v>
      </c>
      <c r="E20">
        <f>CHOOSE('Gamme de matériau'!$C$7,Aucun!E18,'Vide et comble'!E18,Métaux!E18,'Pierre naturelle'!E18,Briques!E18,'Blocs de béton'!E18,Béton!E18,Plâtre!E18,Enduits!E18,'Bois et dérivés'!E18,Isolants!E19,Divers!E18,'Matériaux de construction non h'!E18)</f>
        <v>0</v>
      </c>
      <c r="F20">
        <f>CHOOSE('Gamme de matériau'!$C$7,Aucun!F18,'Vide et comble'!F18,Métaux!F18,'Pierre naturelle'!F18,Briques!F18,'Blocs de béton'!F18,Béton!F18,Plâtre!F18,Enduits!F18,'Bois et dérivés'!F18,Isolants!G19,Divers!F18,'Matériaux de construction non h'!F18)</f>
        <v>0</v>
      </c>
    </row>
    <row r="21" spans="2:6">
      <c r="B21">
        <f>CHOOSE('Gamme de matériau'!$C$7,Aucun!B19,'Vide et comble'!B19,Métaux!B19,'Pierre naturelle'!B19,Briques!B19,'Blocs de béton'!B19,Béton!B19,Plâtre!B19,Enduits!B19,'Bois et dérivés'!B19,Isolants!B20,Divers!B19,'Matériaux de construction non h'!B19)</f>
        <v>0</v>
      </c>
      <c r="C21">
        <f>CHOOSE('Gamme de matériau'!$C$7,Aucun!C19,'Vide et comble'!C19,Métaux!C19,'Pierre naturelle'!C19,Briques!C19,'Blocs de béton'!C19,Béton!C19,Plâtre!C19,Enduits!C19,'Bois et dérivés'!C19,Isolants!C20,Divers!C19,'Matériaux de construction non h'!C19)</f>
        <v>0</v>
      </c>
      <c r="D21">
        <f>CHOOSE('Gamme de matériau'!$C$7,Aucun!D19,'Vide et comble'!D19,Métaux!D19,'Pierre naturelle'!D19,Briques!D19,'Blocs de béton'!D19,Béton!D19,Plâtre!D19,Enduits!D19,'Bois et dérivés'!D19,Isolants!D20,Divers!D19,'Matériaux de construction non h'!D19)</f>
        <v>0</v>
      </c>
      <c r="E21">
        <f>CHOOSE('Gamme de matériau'!$C$7,Aucun!E19,'Vide et comble'!E19,Métaux!E19,'Pierre naturelle'!E19,Briques!E19,'Blocs de béton'!E19,Béton!E19,Plâtre!E19,Enduits!E19,'Bois et dérivés'!E19,Isolants!E20,Divers!E19,'Matériaux de construction non h'!E19)</f>
        <v>0</v>
      </c>
      <c r="F21">
        <f>CHOOSE('Gamme de matériau'!$C$7,Aucun!F19,'Vide et comble'!F19,Métaux!F19,'Pierre naturelle'!F19,Briques!F19,'Blocs de béton'!F19,Béton!F19,Plâtre!F19,Enduits!F19,'Bois et dérivés'!F19,Isolants!G20,Divers!F19,'Matériaux de construction non h'!F19)</f>
        <v>0</v>
      </c>
    </row>
    <row r="22" spans="2:6">
      <c r="B22">
        <f>CHOOSE('Gamme de matériau'!$C$7,Aucun!B20,'Vide et comble'!B20,Métaux!B20,'Pierre naturelle'!B20,Briques!B20,'Blocs de béton'!B20,Béton!B20,Plâtre!B20,Enduits!B20,'Bois et dérivés'!B20,Isolants!B21,Divers!B20,'Matériaux de construction non h'!B20)</f>
        <v>0</v>
      </c>
      <c r="C22">
        <f>CHOOSE('Gamme de matériau'!$C$7,Aucun!C20,'Vide et comble'!C20,Métaux!C20,'Pierre naturelle'!C20,Briques!C20,'Blocs de béton'!C20,Béton!C20,Plâtre!C20,Enduits!C20,'Bois et dérivés'!C20,Isolants!C21,Divers!C20,'Matériaux de construction non h'!C20)</f>
        <v>0</v>
      </c>
      <c r="D22">
        <f>CHOOSE('Gamme de matériau'!$C$7,Aucun!D20,'Vide et comble'!D20,Métaux!D20,'Pierre naturelle'!D20,Briques!D20,'Blocs de béton'!D20,Béton!D20,Plâtre!D20,Enduits!D20,'Bois et dérivés'!D20,Isolants!D21,Divers!D20,'Matériaux de construction non h'!D20)</f>
        <v>0</v>
      </c>
      <c r="E22">
        <f>CHOOSE('Gamme de matériau'!$C$7,Aucun!E20,'Vide et comble'!E20,Métaux!E20,'Pierre naturelle'!E20,Briques!E20,'Blocs de béton'!E20,Béton!E20,Plâtre!E20,Enduits!E20,'Bois et dérivés'!E20,Isolants!E21,Divers!E20,'Matériaux de construction non h'!E20)</f>
        <v>0</v>
      </c>
      <c r="F22">
        <f>CHOOSE('Gamme de matériau'!$C$7,Aucun!F20,'Vide et comble'!F20,Métaux!F20,'Pierre naturelle'!F20,Briques!F20,'Blocs de béton'!F20,Béton!F20,Plâtre!F20,Enduits!F20,'Bois et dérivés'!F20,Isolants!G21,Divers!F20,'Matériaux de construction non h'!F20)</f>
        <v>0</v>
      </c>
    </row>
    <row r="23" spans="2:6">
      <c r="B23">
        <f>CHOOSE('Gamme de matériau'!$C$7,Aucun!B21,'Vide et comble'!B21,Métaux!B21,'Pierre naturelle'!B21,Briques!B21,'Blocs de béton'!B21,Béton!B21,Plâtre!B21,Enduits!B21,'Bois et dérivés'!B21,Isolants!B22,Divers!B21,'Matériaux de construction non h'!B21)</f>
        <v>0</v>
      </c>
      <c r="C23">
        <f>CHOOSE('Gamme de matériau'!$C$7,Aucun!C21,'Vide et comble'!C21,Métaux!C21,'Pierre naturelle'!C21,Briques!C21,'Blocs de béton'!C21,Béton!C21,Plâtre!C21,Enduits!C21,'Bois et dérivés'!C21,Isolants!C22,Divers!C21,'Matériaux de construction non h'!C21)</f>
        <v>0</v>
      </c>
      <c r="D23">
        <f>CHOOSE('Gamme de matériau'!$C$7,Aucun!D21,'Vide et comble'!D21,Métaux!D21,'Pierre naturelle'!D21,Briques!D21,'Blocs de béton'!D21,Béton!D21,Plâtre!D21,Enduits!D21,'Bois et dérivés'!D21,Isolants!D22,Divers!D21,'Matériaux de construction non h'!D21)</f>
        <v>0</v>
      </c>
      <c r="E23">
        <f>CHOOSE('Gamme de matériau'!$C$7,Aucun!E21,'Vide et comble'!E21,Métaux!E21,'Pierre naturelle'!E21,Briques!E21,'Blocs de béton'!E21,Béton!E21,Plâtre!E21,Enduits!E21,'Bois et dérivés'!E21,Isolants!E22,Divers!E21,'Matériaux de construction non h'!E21)</f>
        <v>0</v>
      </c>
      <c r="F23">
        <f>CHOOSE('Gamme de matériau'!$C$7,Aucun!F21,'Vide et comble'!F21,Métaux!F21,'Pierre naturelle'!F21,Briques!F21,'Blocs de béton'!F21,Béton!F21,Plâtre!F21,Enduits!F21,'Bois et dérivés'!F21,Isolants!G22,Divers!F21,'Matériaux de construction non h'!F21)</f>
        <v>0</v>
      </c>
    </row>
    <row r="24" spans="2:6">
      <c r="B24">
        <f>CHOOSE('Gamme de matériau'!$C$7,Aucun!B22,'Vide et comble'!B22,Métaux!B22,'Pierre naturelle'!B22,Briques!B22,'Blocs de béton'!B22,Béton!B22,Plâtre!B22,Enduits!B22,'Bois et dérivés'!B22,Isolants!B23,Divers!B22,'Matériaux de construction non h'!B22)</f>
        <v>0</v>
      </c>
      <c r="C24">
        <f>CHOOSE('Gamme de matériau'!$C$7,Aucun!C22,'Vide et comble'!C22,Métaux!C22,'Pierre naturelle'!C22,Briques!C22,'Blocs de béton'!C22,Béton!C22,Plâtre!C22,Enduits!C22,'Bois et dérivés'!C22,Isolants!C23,Divers!C22,'Matériaux de construction non h'!C22)</f>
        <v>0</v>
      </c>
      <c r="D24">
        <f>CHOOSE('Gamme de matériau'!$C$7,Aucun!D22,'Vide et comble'!D22,Métaux!D22,'Pierre naturelle'!D22,Briques!D22,'Blocs de béton'!D22,Béton!D22,Plâtre!D22,Enduits!D22,'Bois et dérivés'!D22,Isolants!D23,Divers!D22,'Matériaux de construction non h'!D22)</f>
        <v>0</v>
      </c>
      <c r="E24">
        <f>CHOOSE('Gamme de matériau'!$C$7,Aucun!E22,'Vide et comble'!E22,Métaux!E22,'Pierre naturelle'!E22,Briques!E22,'Blocs de béton'!E22,Béton!E22,Plâtre!E22,Enduits!E22,'Bois et dérivés'!E22,Isolants!E23,Divers!E22,'Matériaux de construction non h'!E22)</f>
        <v>0</v>
      </c>
      <c r="F24">
        <f>CHOOSE('Gamme de matériau'!$C$7,Aucun!F22,'Vide et comble'!F22,Métaux!F22,'Pierre naturelle'!F22,Briques!F22,'Blocs de béton'!F22,Béton!F22,Plâtre!F22,Enduits!F22,'Bois et dérivés'!F22,Isolants!G23,Divers!F22,'Matériaux de construction non h'!F22)</f>
        <v>0</v>
      </c>
    </row>
    <row r="25" spans="2:6">
      <c r="B25">
        <f>CHOOSE('Gamme de matériau'!$C$7,Aucun!B23,'Vide et comble'!B23,Métaux!B23,'Pierre naturelle'!B23,Briques!B23,'Blocs de béton'!B23,Béton!B23,Plâtre!B23,Enduits!B23,'Bois et dérivés'!B23,Isolants!B24,Divers!B23,'Matériaux de construction non h'!B23)</f>
        <v>0</v>
      </c>
      <c r="C25">
        <f>CHOOSE('Gamme de matériau'!$C$7,Aucun!C23,'Vide et comble'!C23,Métaux!C23,'Pierre naturelle'!C23,Briques!C23,'Blocs de béton'!C23,Béton!C23,Plâtre!C23,Enduits!C23,'Bois et dérivés'!C23,Isolants!C24,Divers!C23,'Matériaux de construction non h'!C23)</f>
        <v>0</v>
      </c>
      <c r="D25">
        <f>CHOOSE('Gamme de matériau'!$C$7,Aucun!D23,'Vide et comble'!D23,Métaux!D23,'Pierre naturelle'!D23,Briques!D23,'Blocs de béton'!D23,Béton!D23,Plâtre!D23,Enduits!D23,'Bois et dérivés'!D23,Isolants!D24,Divers!D23,'Matériaux de construction non h'!D23)</f>
        <v>0</v>
      </c>
      <c r="E25">
        <f>CHOOSE('Gamme de matériau'!$C$7,Aucun!E23,'Vide et comble'!E23,Métaux!E23,'Pierre naturelle'!E23,Briques!E23,'Blocs de béton'!E23,Béton!E23,Plâtre!E23,Enduits!E23,'Bois et dérivés'!E23,Isolants!E24,Divers!E23,'Matériaux de construction non h'!E23)</f>
        <v>0</v>
      </c>
      <c r="F25">
        <f>CHOOSE('Gamme de matériau'!$C$7,Aucun!F23,'Vide et comble'!F23,Métaux!F23,'Pierre naturelle'!F23,Briques!F23,'Blocs de béton'!F23,Béton!F23,Plâtre!F23,Enduits!F23,'Bois et dérivés'!F23,Isolants!G24,Divers!F23,'Matériaux de construction non h'!F23)</f>
        <v>0</v>
      </c>
    </row>
    <row r="26" spans="2:6">
      <c r="B26">
        <f>CHOOSE('Gamme de matériau'!$C$7,Aucun!B24,'Vide et comble'!B24,Métaux!B24,'Pierre naturelle'!B24,Briques!B24,'Blocs de béton'!B24,Béton!B24,Plâtre!B24,Enduits!B24,'Bois et dérivés'!B24,Isolants!B25,Divers!B24,'Matériaux de construction non h'!B24)</f>
        <v>0</v>
      </c>
      <c r="C26">
        <f>CHOOSE('Gamme de matériau'!$C$7,Aucun!C24,'Vide et comble'!C24,Métaux!C24,'Pierre naturelle'!C24,Briques!C24,'Blocs de béton'!C24,Béton!C24,Plâtre!C24,Enduits!C24,'Bois et dérivés'!C24,Isolants!C25,Divers!C24,'Matériaux de construction non h'!C24)</f>
        <v>0</v>
      </c>
      <c r="D26">
        <f>CHOOSE('Gamme de matériau'!$C$7,Aucun!D24,'Vide et comble'!D24,Métaux!D24,'Pierre naturelle'!D24,Briques!D24,'Blocs de béton'!D24,Béton!D24,Plâtre!D24,Enduits!D24,'Bois et dérivés'!D24,Isolants!D25,Divers!D24,'Matériaux de construction non h'!D24)</f>
        <v>0</v>
      </c>
      <c r="E26">
        <f>CHOOSE('Gamme de matériau'!$C$7,Aucun!E24,'Vide et comble'!E24,Métaux!E24,'Pierre naturelle'!E24,Briques!E24,'Blocs de béton'!E24,Béton!E24,Plâtre!E24,Enduits!E24,'Bois et dérivés'!E24,Isolants!E25,Divers!E24,'Matériaux de construction non h'!E24)</f>
        <v>0</v>
      </c>
      <c r="F26">
        <f>CHOOSE('Gamme de matériau'!$C$7,Aucun!F24,'Vide et comble'!F24,Métaux!F24,'Pierre naturelle'!F24,Briques!F24,'Blocs de béton'!F24,Béton!F24,Plâtre!F24,Enduits!F24,'Bois et dérivés'!F24,Isolants!G25,Divers!F24,'Matériaux de construction non h'!F24)</f>
        <v>0</v>
      </c>
    </row>
    <row r="27" spans="2:6">
      <c r="B27">
        <f>CHOOSE('Gamme de matériau'!$C$7,Aucun!B25,'Vide et comble'!B25,Métaux!B25,'Pierre naturelle'!B25,Briques!B25,'Blocs de béton'!B25,Béton!B25,Plâtre!B25,Enduits!B25,'Bois et dérivés'!B25,Isolants!B26,Divers!B25,'Matériaux de construction non h'!B25)</f>
        <v>0</v>
      </c>
      <c r="C27">
        <f>CHOOSE('Gamme de matériau'!$C$7,Aucun!C25,'Vide et comble'!C25,Métaux!C25,'Pierre naturelle'!C25,Briques!C25,'Blocs de béton'!C25,Béton!C25,Plâtre!C25,Enduits!C25,'Bois et dérivés'!C25,Isolants!C26,Divers!C25,'Matériaux de construction non h'!C25)</f>
        <v>0</v>
      </c>
      <c r="D27">
        <f>CHOOSE('Gamme de matériau'!$C$7,Aucun!D25,'Vide et comble'!D25,Métaux!D25,'Pierre naturelle'!D25,Briques!D25,'Blocs de béton'!D25,Béton!D25,Plâtre!D25,Enduits!D25,'Bois et dérivés'!D25,Isolants!D26,Divers!D25,'Matériaux de construction non h'!D25)</f>
        <v>0</v>
      </c>
      <c r="E27">
        <f>CHOOSE('Gamme de matériau'!$C$7,Aucun!E25,'Vide et comble'!E25,Métaux!E25,'Pierre naturelle'!E25,Briques!E25,'Blocs de béton'!E25,Béton!E25,Plâtre!E25,Enduits!E25,'Bois et dérivés'!E25,Isolants!E26,Divers!E25,'Matériaux de construction non h'!E25)</f>
        <v>0</v>
      </c>
      <c r="F27">
        <f>CHOOSE('Gamme de matériau'!$C$7,Aucun!F25,'Vide et comble'!F25,Métaux!F25,'Pierre naturelle'!F25,Briques!F25,'Blocs de béton'!F25,Béton!F25,Plâtre!F25,Enduits!F25,'Bois et dérivés'!F25,Isolants!G26,Divers!F25,'Matériaux de construction non h'!F25)</f>
        <v>0</v>
      </c>
    </row>
    <row r="28" spans="2:6">
      <c r="B28">
        <f>CHOOSE('Gamme de matériau'!$C$7,Aucun!B26,'Vide et comble'!B26,Métaux!B26,'Pierre naturelle'!B26,Briques!B26,'Blocs de béton'!B26,Béton!B26,Plâtre!B26,Enduits!B26,'Bois et dérivés'!B26,Isolants!B27,Divers!B26,'Matériaux de construction non h'!B26)</f>
        <v>0</v>
      </c>
      <c r="C28">
        <f>CHOOSE('Gamme de matériau'!$C$7,Aucun!C26,'Vide et comble'!C26,Métaux!C26,'Pierre naturelle'!C26,Briques!C26,'Blocs de béton'!C26,Béton!C26,Plâtre!C26,Enduits!C26,'Bois et dérivés'!C26,Isolants!C27,Divers!C26,'Matériaux de construction non h'!C26)</f>
        <v>0</v>
      </c>
      <c r="D28">
        <f>CHOOSE('Gamme de matériau'!$C$7,Aucun!D26,'Vide et comble'!D26,Métaux!D26,'Pierre naturelle'!D26,Briques!D26,'Blocs de béton'!D26,Béton!D26,Plâtre!D26,Enduits!D26,'Bois et dérivés'!D26,Isolants!D27,Divers!D26,'Matériaux de construction non h'!D26)</f>
        <v>0</v>
      </c>
      <c r="E28">
        <f>CHOOSE('Gamme de matériau'!$C$7,Aucun!E26,'Vide et comble'!E26,Métaux!E26,'Pierre naturelle'!E26,Briques!E26,'Blocs de béton'!E26,Béton!E26,Plâtre!E26,Enduits!E26,'Bois et dérivés'!E26,Isolants!E27,Divers!E26,'Matériaux de construction non h'!E26)</f>
        <v>0</v>
      </c>
      <c r="F28">
        <f>CHOOSE('Gamme de matériau'!$C$7,Aucun!F26,'Vide et comble'!F26,Métaux!F26,'Pierre naturelle'!F26,Briques!F26,'Blocs de béton'!F26,Béton!F26,Plâtre!F26,Enduits!F26,'Bois et dérivés'!F26,Isolants!G27,Divers!F26,'Matériaux de construction non h'!F26)</f>
        <v>0</v>
      </c>
    </row>
    <row r="29" spans="2:6">
      <c r="B29">
        <f>CHOOSE('Gamme de matériau'!$C$7,Aucun!B27,'Vide et comble'!B27,Métaux!B27,'Pierre naturelle'!B27,Briques!B27,'Blocs de béton'!B27,Béton!B27,Plâtre!B27,Enduits!B27,'Bois et dérivés'!B27,Isolants!B28,Divers!B27,'Matériaux de construction non h'!B27)</f>
        <v>0</v>
      </c>
      <c r="C29">
        <f>CHOOSE('Gamme de matériau'!$C$7,Aucun!C27,'Vide et comble'!C27,Métaux!C27,'Pierre naturelle'!C27,Briques!C27,'Blocs de béton'!C27,Béton!C27,Plâtre!C27,Enduits!C27,'Bois et dérivés'!C27,Isolants!C28,Divers!C27,'Matériaux de construction non h'!C27)</f>
        <v>0</v>
      </c>
      <c r="D29">
        <f>CHOOSE('Gamme de matériau'!$C$7,Aucun!D27,'Vide et comble'!D27,Métaux!D27,'Pierre naturelle'!D27,Briques!D27,'Blocs de béton'!D27,Béton!D27,Plâtre!D27,Enduits!D27,'Bois et dérivés'!D27,Isolants!D28,Divers!D27,'Matériaux de construction non h'!D27)</f>
        <v>0</v>
      </c>
      <c r="E29">
        <f>CHOOSE('Gamme de matériau'!$C$7,Aucun!E27,'Vide et comble'!E27,Métaux!E27,'Pierre naturelle'!E27,Briques!E27,'Blocs de béton'!E27,Béton!E27,Plâtre!E27,Enduits!E27,'Bois et dérivés'!E27,Isolants!E28,Divers!E27,'Matériaux de construction non h'!E27)</f>
        <v>0</v>
      </c>
      <c r="F29">
        <f>CHOOSE('Gamme de matériau'!$C$7,Aucun!F27,'Vide et comble'!F27,Métaux!F27,'Pierre naturelle'!F27,Briques!F27,'Blocs de béton'!F27,Béton!F27,Plâtre!F27,Enduits!F27,'Bois et dérivés'!F27,Isolants!G28,Divers!F27,'Matériaux de construction non h'!F27)</f>
        <v>0</v>
      </c>
    </row>
    <row r="30" spans="2:6">
      <c r="B30">
        <f>CHOOSE('Gamme de matériau'!$C$7,Aucun!B28,'Vide et comble'!B28,Métaux!B28,'Pierre naturelle'!B28,Briques!B28,'Blocs de béton'!B28,Béton!B28,Plâtre!B28,Enduits!B28,'Bois et dérivés'!B28,Isolants!B29,Divers!B28,'Matériaux de construction non h'!B28)</f>
        <v>0</v>
      </c>
      <c r="C30">
        <f>CHOOSE('Gamme de matériau'!$C$7,Aucun!C28,'Vide et comble'!C28,Métaux!C28,'Pierre naturelle'!C28,Briques!C28,'Blocs de béton'!C28,Béton!C28,Plâtre!C28,Enduits!C28,'Bois et dérivés'!C28,Isolants!C29,Divers!C28,'Matériaux de construction non h'!C28)</f>
        <v>0</v>
      </c>
      <c r="D30">
        <f>CHOOSE('Gamme de matériau'!$C$7,Aucun!D28,'Vide et comble'!D28,Métaux!D28,'Pierre naturelle'!D28,Briques!D28,'Blocs de béton'!D28,Béton!D28,Plâtre!D28,Enduits!D28,'Bois et dérivés'!D28,Isolants!D29,Divers!D28,'Matériaux de construction non h'!D28)</f>
        <v>0</v>
      </c>
      <c r="E30">
        <f>CHOOSE('Gamme de matériau'!$C$7,Aucun!E28,'Vide et comble'!E28,Métaux!E28,'Pierre naturelle'!E28,Briques!E28,'Blocs de béton'!E28,Béton!E28,Plâtre!E28,Enduits!E28,'Bois et dérivés'!E28,Isolants!E29,Divers!E28,'Matériaux de construction non h'!E28)</f>
        <v>0</v>
      </c>
      <c r="F30">
        <f>CHOOSE('Gamme de matériau'!$C$7,Aucun!F28,'Vide et comble'!F28,Métaux!F28,'Pierre naturelle'!F28,Briques!F28,'Blocs de béton'!F28,Béton!F28,Plâtre!F28,Enduits!F28,'Bois et dérivés'!F28,Isolants!G29,Divers!F28,'Matériaux de construction non h'!F28)</f>
        <v>0</v>
      </c>
    </row>
    <row r="31" spans="2:6">
      <c r="B31">
        <f>CHOOSE('Gamme de matériau'!$C$7,Aucun!B29,'Vide et comble'!B29,Métaux!B29,'Pierre naturelle'!B29,Briques!B29,'Blocs de béton'!B29,Béton!B29,Plâtre!B29,Enduits!B29,'Bois et dérivés'!B29,Isolants!B30,Divers!B29,'Matériaux de construction non h'!B29)</f>
        <v>0</v>
      </c>
      <c r="C31">
        <f>CHOOSE('Gamme de matériau'!$C$7,Aucun!C29,'Vide et comble'!C29,Métaux!C29,'Pierre naturelle'!C29,Briques!C29,'Blocs de béton'!C29,Béton!C29,Plâtre!C29,Enduits!C29,'Bois et dérivés'!C29,Isolants!C30,Divers!C29,'Matériaux de construction non h'!C29)</f>
        <v>0</v>
      </c>
      <c r="D31">
        <f>CHOOSE('Gamme de matériau'!$C$7,Aucun!D29,'Vide et comble'!D29,Métaux!D29,'Pierre naturelle'!D29,Briques!D29,'Blocs de béton'!D29,Béton!D29,Plâtre!D29,Enduits!D29,'Bois et dérivés'!D29,Isolants!D30,Divers!D29,'Matériaux de construction non h'!D29)</f>
        <v>0</v>
      </c>
      <c r="E31">
        <f>CHOOSE('Gamme de matériau'!$C$7,Aucun!E29,'Vide et comble'!E29,Métaux!E29,'Pierre naturelle'!E29,Briques!E29,'Blocs de béton'!E29,Béton!E29,Plâtre!E29,Enduits!E29,'Bois et dérivés'!E29,Isolants!E30,Divers!E29,'Matériaux de construction non h'!E29)</f>
        <v>0</v>
      </c>
      <c r="F31">
        <f>CHOOSE('Gamme de matériau'!$C$7,Aucun!F29,'Vide et comble'!F29,Métaux!F29,'Pierre naturelle'!F29,Briques!F29,'Blocs de béton'!F29,Béton!F29,Plâtre!F29,Enduits!F29,'Bois et dérivés'!F29,Isolants!G30,Divers!F29,'Matériaux de construction non h'!F29)</f>
        <v>0</v>
      </c>
    </row>
    <row r="32" spans="2:6">
      <c r="B32">
        <f>CHOOSE('Gamme de matériau'!$C$7,Aucun!B30,'Vide et comble'!B30,Métaux!B30,'Pierre naturelle'!B30,Briques!B30,'Blocs de béton'!B30,Béton!B30,Plâtre!B30,Enduits!B30,'Bois et dérivés'!B30,Isolants!B31,Divers!B30,'Matériaux de construction non h'!B30)</f>
        <v>0</v>
      </c>
      <c r="C32">
        <f>CHOOSE('Gamme de matériau'!$C$7,Aucun!C30,'Vide et comble'!C30,Métaux!C30,'Pierre naturelle'!C30,Briques!C30,'Blocs de béton'!C30,Béton!C30,Plâtre!C30,Enduits!C30,'Bois et dérivés'!C30,Isolants!C31,Divers!C30,'Matériaux de construction non h'!C30)</f>
        <v>0</v>
      </c>
      <c r="D32">
        <f>CHOOSE('Gamme de matériau'!$C$7,Aucun!D30,'Vide et comble'!D30,Métaux!D30,'Pierre naturelle'!D30,Briques!D30,'Blocs de béton'!D30,Béton!D30,Plâtre!D30,Enduits!D30,'Bois et dérivés'!D30,Isolants!D31,Divers!D30,'Matériaux de construction non h'!D30)</f>
        <v>0</v>
      </c>
      <c r="E32">
        <f>CHOOSE('Gamme de matériau'!$C$7,Aucun!E30,'Vide et comble'!E30,Métaux!E30,'Pierre naturelle'!E30,Briques!E30,'Blocs de béton'!E30,Béton!E30,Plâtre!E30,Enduits!E30,'Bois et dérivés'!E30,Isolants!E31,Divers!E30,'Matériaux de construction non h'!E30)</f>
        <v>0</v>
      </c>
      <c r="F32">
        <f>CHOOSE('Gamme de matériau'!$C$7,Aucun!F30,'Vide et comble'!F30,Métaux!F30,'Pierre naturelle'!F30,Briques!F30,'Blocs de béton'!F30,Béton!F30,Plâtre!F30,Enduits!F30,'Bois et dérivés'!F30,Isolants!G31,Divers!F30,'Matériaux de construction non h'!F30)</f>
        <v>0</v>
      </c>
    </row>
    <row r="33" spans="2:6">
      <c r="B33">
        <f>CHOOSE('Gamme de matériau'!$C$7,Aucun!B31,'Vide et comble'!B31,Métaux!B31,'Pierre naturelle'!B31,Briques!B31,'Blocs de béton'!B31,Béton!B31,Plâtre!B31,Enduits!B31,'Bois et dérivés'!B31,Isolants!B32,Divers!B31,'Matériaux de construction non h'!B31)</f>
        <v>0</v>
      </c>
      <c r="C33">
        <f>CHOOSE('Gamme de matériau'!$C$7,Aucun!C31,'Vide et comble'!C31,Métaux!C31,'Pierre naturelle'!C31,Briques!C31,'Blocs de béton'!C31,Béton!C31,Plâtre!C31,Enduits!C31,'Bois et dérivés'!C31,Isolants!C32,Divers!C31,'Matériaux de construction non h'!C31)</f>
        <v>0</v>
      </c>
      <c r="D33">
        <f>CHOOSE('Gamme de matériau'!$C$7,Aucun!D31,'Vide et comble'!D31,Métaux!D31,'Pierre naturelle'!D31,Briques!D31,'Blocs de béton'!D31,Béton!D31,Plâtre!D31,Enduits!D31,'Bois et dérivés'!D31,Isolants!D32,Divers!D31,'Matériaux de construction non h'!D31)</f>
        <v>0</v>
      </c>
      <c r="E33">
        <f>CHOOSE('Gamme de matériau'!$C$7,Aucun!E31,'Vide et comble'!E31,Métaux!E31,'Pierre naturelle'!E31,Briques!E31,'Blocs de béton'!E31,Béton!E31,Plâtre!E31,Enduits!E31,'Bois et dérivés'!E31,Isolants!E32,Divers!E31,'Matériaux de construction non h'!E31)</f>
        <v>0</v>
      </c>
      <c r="F33">
        <f>CHOOSE('Gamme de matériau'!$C$7,Aucun!F31,'Vide et comble'!F31,Métaux!F31,'Pierre naturelle'!F31,Briques!F31,'Blocs de béton'!F31,Béton!F31,Plâtre!F31,Enduits!F31,'Bois et dérivés'!F31,Isolants!G32,Divers!F31,'Matériaux de construction non h'!F31)</f>
        <v>0</v>
      </c>
    </row>
    <row r="34" spans="2:6">
      <c r="B34">
        <f>CHOOSE('Gamme de matériau'!$C$7,Aucun!B32,'Vide et comble'!B32,Métaux!B32,'Pierre naturelle'!B32,Briques!B32,'Blocs de béton'!B32,Béton!B32,Plâtre!B32,Enduits!B32,'Bois et dérivés'!B32,Isolants!B33,Divers!B32,'Matériaux de construction non h'!B32)</f>
        <v>0</v>
      </c>
      <c r="C34">
        <f>CHOOSE('Gamme de matériau'!$C$7,Aucun!C32,'Vide et comble'!C32,Métaux!C32,'Pierre naturelle'!C32,Briques!C32,'Blocs de béton'!C32,Béton!C32,Plâtre!C32,Enduits!C32,'Bois et dérivés'!C32,Isolants!C33,Divers!C32,'Matériaux de construction non h'!C32)</f>
        <v>0</v>
      </c>
      <c r="D34">
        <f>CHOOSE('Gamme de matériau'!$C$7,Aucun!D32,'Vide et comble'!D32,Métaux!D32,'Pierre naturelle'!D32,Briques!D32,'Blocs de béton'!D32,Béton!D32,Plâtre!D32,Enduits!D32,'Bois et dérivés'!D32,Isolants!D33,Divers!D32,'Matériaux de construction non h'!D32)</f>
        <v>0</v>
      </c>
      <c r="E34">
        <f>CHOOSE('Gamme de matériau'!$C$7,Aucun!E32,'Vide et comble'!E32,Métaux!E32,'Pierre naturelle'!E32,Briques!E32,'Blocs de béton'!E32,Béton!E32,Plâtre!E32,Enduits!E32,'Bois et dérivés'!E32,Isolants!E33,Divers!E32,'Matériaux de construction non h'!E32)</f>
        <v>0</v>
      </c>
      <c r="F34">
        <f>CHOOSE('Gamme de matériau'!$C$7,Aucun!F32,'Vide et comble'!F32,Métaux!F32,'Pierre naturelle'!F32,Briques!F32,'Blocs de béton'!F32,Béton!F32,Plâtre!F32,Enduits!F32,'Bois et dérivés'!F32,Isolants!G33,Divers!F32,'Matériaux de construction non h'!F32)</f>
        <v>0</v>
      </c>
    </row>
    <row r="35" spans="2:6">
      <c r="B35">
        <f>CHOOSE('Gamme de matériau'!$C$7,Aucun!B33,'Vide et comble'!B33,Métaux!B33,'Pierre naturelle'!B33,Briques!B33,'Blocs de béton'!B33,Béton!B33,Plâtre!B33,Enduits!B33,'Bois et dérivés'!B33,Isolants!B34,Divers!B33,'Matériaux de construction non h'!B33)</f>
        <v>0</v>
      </c>
      <c r="C35">
        <f>CHOOSE('Gamme de matériau'!$C$7,Aucun!C33,'Vide et comble'!C33,Métaux!C33,'Pierre naturelle'!C33,Briques!C33,'Blocs de béton'!C33,Béton!C33,Plâtre!C33,Enduits!C33,'Bois et dérivés'!C33,Isolants!C34,Divers!C33,'Matériaux de construction non h'!C33)</f>
        <v>0</v>
      </c>
      <c r="D35">
        <f>CHOOSE('Gamme de matériau'!$C$7,Aucun!D33,'Vide et comble'!D33,Métaux!D33,'Pierre naturelle'!D33,Briques!D33,'Blocs de béton'!D33,Béton!D33,Plâtre!D33,Enduits!D33,'Bois et dérivés'!D33,Isolants!D34,Divers!D33,'Matériaux de construction non h'!D33)</f>
        <v>0</v>
      </c>
      <c r="E35">
        <f>CHOOSE('Gamme de matériau'!$C$7,Aucun!E33,'Vide et comble'!E33,Métaux!E33,'Pierre naturelle'!E33,Briques!E33,'Blocs de béton'!E33,Béton!E33,Plâtre!E33,Enduits!E33,'Bois et dérivés'!E33,Isolants!E34,Divers!E33,'Matériaux de construction non h'!E33)</f>
        <v>0</v>
      </c>
      <c r="F35">
        <f>CHOOSE('Gamme de matériau'!$C$7,Aucun!F33,'Vide et comble'!F33,Métaux!F33,'Pierre naturelle'!F33,Briques!F33,'Blocs de béton'!F33,Béton!F33,Plâtre!F33,Enduits!F33,'Bois et dérivés'!F33,Isolants!G34,Divers!F33,'Matériaux de construction non h'!F33)</f>
        <v>0</v>
      </c>
    </row>
    <row r="36" spans="2:6">
      <c r="B36">
        <f>CHOOSE('Gamme de matériau'!$C$7,Aucun!B34,'Vide et comble'!B34,Métaux!B34,'Pierre naturelle'!B34,Briques!B34,'Blocs de béton'!B34,Béton!B34,Plâtre!B34,Enduits!B34,'Bois et dérivés'!B34,Isolants!B35,Divers!B34,'Matériaux de construction non h'!B34)</f>
        <v>0</v>
      </c>
      <c r="C36">
        <f>CHOOSE('Gamme de matériau'!$C$7,Aucun!C34,'Vide et comble'!C34,Métaux!C34,'Pierre naturelle'!C34,Briques!C34,'Blocs de béton'!C34,Béton!C34,Plâtre!C34,Enduits!C34,'Bois et dérivés'!C34,Isolants!C35,Divers!C34,'Matériaux de construction non h'!C34)</f>
        <v>0</v>
      </c>
      <c r="D36">
        <f>CHOOSE('Gamme de matériau'!$C$7,Aucun!D34,'Vide et comble'!D34,Métaux!D34,'Pierre naturelle'!D34,Briques!D34,'Blocs de béton'!D34,Béton!D34,Plâtre!D34,Enduits!D34,'Bois et dérivés'!D34,Isolants!D35,Divers!D34,'Matériaux de construction non h'!D34)</f>
        <v>0</v>
      </c>
      <c r="E36">
        <f>CHOOSE('Gamme de matériau'!$C$7,Aucun!E34,'Vide et comble'!E34,Métaux!E34,'Pierre naturelle'!E34,Briques!E34,'Blocs de béton'!E34,Béton!E34,Plâtre!E34,Enduits!E34,'Bois et dérivés'!E34,Isolants!E35,Divers!E34,'Matériaux de construction non h'!E34)</f>
        <v>0</v>
      </c>
      <c r="F36">
        <f>CHOOSE('Gamme de matériau'!$C$7,Aucun!F34,'Vide et comble'!F34,Métaux!F34,'Pierre naturelle'!F34,Briques!F34,'Blocs de béton'!F34,Béton!F34,Plâtre!F34,Enduits!F34,'Bois et dérivés'!F34,Isolants!G35,Divers!F34,'Matériaux de construction non h'!F34)</f>
        <v>0</v>
      </c>
    </row>
    <row r="37" spans="2:6">
      <c r="B37">
        <f>CHOOSE('Gamme de matériau'!$C$7,Aucun!B35,'Vide et comble'!B35,Métaux!B35,'Pierre naturelle'!B35,Briques!B35,'Blocs de béton'!B35,Béton!B35,Plâtre!B35,Enduits!B35,'Bois et dérivés'!B35,Isolants!B36,Divers!B35,'Matériaux de construction non h'!B35)</f>
        <v>0</v>
      </c>
      <c r="C37">
        <f>CHOOSE('Gamme de matériau'!$C$7,Aucun!C35,'Vide et comble'!C35,Métaux!C35,'Pierre naturelle'!C35,Briques!C35,'Blocs de béton'!C35,Béton!C35,Plâtre!C35,Enduits!C35,'Bois et dérivés'!C35,Isolants!C36,Divers!C35,'Matériaux de construction non h'!C35)</f>
        <v>0</v>
      </c>
      <c r="D37">
        <f>CHOOSE('Gamme de matériau'!$C$7,Aucun!D35,'Vide et comble'!D35,Métaux!D35,'Pierre naturelle'!D35,Briques!D35,'Blocs de béton'!D35,Béton!D35,Plâtre!D35,Enduits!D35,'Bois et dérivés'!D35,Isolants!D36,Divers!D35,'Matériaux de construction non h'!D35)</f>
        <v>0</v>
      </c>
      <c r="E37">
        <f>CHOOSE('Gamme de matériau'!$C$7,Aucun!E35,'Vide et comble'!E35,Métaux!E35,'Pierre naturelle'!E35,Briques!E35,'Blocs de béton'!E35,Béton!E35,Plâtre!E35,Enduits!E35,'Bois et dérivés'!E35,Isolants!E36,Divers!E35,'Matériaux de construction non h'!E35)</f>
        <v>0</v>
      </c>
      <c r="F37">
        <f>CHOOSE('Gamme de matériau'!$C$7,Aucun!F35,'Vide et comble'!F35,Métaux!F35,'Pierre naturelle'!F35,Briques!F35,'Blocs de béton'!F35,Béton!F35,Plâtre!F35,Enduits!F35,'Bois et dérivés'!F35,Isolants!G36,Divers!F35,'Matériaux de construction non h'!F35)</f>
        <v>0</v>
      </c>
    </row>
    <row r="38" spans="2:6">
      <c r="B38">
        <f>CHOOSE('Gamme de matériau'!$C$7,Aucun!B36,'Vide et comble'!B36,Métaux!B36,'Pierre naturelle'!B36,Briques!B36,'Blocs de béton'!B36,Béton!B36,Plâtre!B36,Enduits!B36,'Bois et dérivés'!B36,Isolants!B37,Divers!B36,'Matériaux de construction non h'!B36)</f>
        <v>0</v>
      </c>
      <c r="C38">
        <f>CHOOSE('Gamme de matériau'!$C$7,Aucun!C36,'Vide et comble'!C36,Métaux!C36,'Pierre naturelle'!C36,Briques!C36,'Blocs de béton'!C36,Béton!C36,Plâtre!C36,Enduits!C36,'Bois et dérivés'!C36,Isolants!C37,Divers!C36,'Matériaux de construction non h'!C36)</f>
        <v>0</v>
      </c>
      <c r="D38">
        <f>CHOOSE('Gamme de matériau'!$C$7,Aucun!D36,'Vide et comble'!D36,Métaux!D36,'Pierre naturelle'!D36,Briques!D36,'Blocs de béton'!D36,Béton!D36,Plâtre!D36,Enduits!D36,'Bois et dérivés'!D36,Isolants!D37,Divers!D36,'Matériaux de construction non h'!D36)</f>
        <v>0</v>
      </c>
      <c r="E38">
        <f>CHOOSE('Gamme de matériau'!$C$7,Aucun!E36,'Vide et comble'!E36,Métaux!E36,'Pierre naturelle'!E36,Briques!E36,'Blocs de béton'!E36,Béton!E36,Plâtre!E36,Enduits!E36,'Bois et dérivés'!E36,Isolants!E37,Divers!E36,'Matériaux de construction non h'!E36)</f>
        <v>0</v>
      </c>
      <c r="F38">
        <f>CHOOSE('Gamme de matériau'!$C$7,Aucun!F36,'Vide et comble'!F36,Métaux!F36,'Pierre naturelle'!F36,Briques!F36,'Blocs de béton'!F36,Béton!F36,Plâtre!F36,Enduits!F36,'Bois et dérivés'!F36,Isolants!G37,Divers!F36,'Matériaux de construction non h'!F36)</f>
        <v>0</v>
      </c>
    </row>
    <row r="39" spans="2:6">
      <c r="B39">
        <f>CHOOSE('Gamme de matériau'!$C$7,Aucun!B37,'Vide et comble'!B37,Métaux!B37,'Pierre naturelle'!B37,Briques!B37,'Blocs de béton'!B37,Béton!B37,Plâtre!B37,Enduits!B37,'Bois et dérivés'!B37,Isolants!B38,Divers!B37,'Matériaux de construction non h'!B37)</f>
        <v>0</v>
      </c>
      <c r="C39">
        <f>CHOOSE('Gamme de matériau'!$C$7,Aucun!C37,'Vide et comble'!C37,Métaux!C37,'Pierre naturelle'!C37,Briques!C37,'Blocs de béton'!C37,Béton!C37,Plâtre!C37,Enduits!C37,'Bois et dérivés'!C37,Isolants!C38,Divers!C37,'Matériaux de construction non h'!C37)</f>
        <v>0</v>
      </c>
      <c r="D39">
        <f>CHOOSE('Gamme de matériau'!$C$7,Aucun!D37,'Vide et comble'!D37,Métaux!D37,'Pierre naturelle'!D37,Briques!D37,'Blocs de béton'!D37,Béton!D37,Plâtre!D37,Enduits!D37,'Bois et dérivés'!D37,Isolants!D38,Divers!D37,'Matériaux de construction non h'!D37)</f>
        <v>0</v>
      </c>
      <c r="E39">
        <f>CHOOSE('Gamme de matériau'!$C$7,Aucun!E37,'Vide et comble'!E37,Métaux!E37,'Pierre naturelle'!E37,Briques!E37,'Blocs de béton'!E37,Béton!E37,Plâtre!E37,Enduits!E37,'Bois et dérivés'!E37,Isolants!E38,Divers!E37,'Matériaux de construction non h'!E37)</f>
        <v>0</v>
      </c>
      <c r="F39">
        <f>CHOOSE('Gamme de matériau'!$C$7,Aucun!F37,'Vide et comble'!F37,Métaux!F37,'Pierre naturelle'!F37,Briques!F37,'Blocs de béton'!F37,Béton!F37,Plâtre!F37,Enduits!F37,'Bois et dérivés'!F37,Isolants!G38,Divers!F37,'Matériaux de construction non h'!F37)</f>
        <v>0</v>
      </c>
    </row>
    <row r="40" spans="2:6">
      <c r="B40">
        <f>CHOOSE('Gamme de matériau'!$C$7,Aucun!B38,'Vide et comble'!B38,Métaux!B38,'Pierre naturelle'!B38,Briques!B38,'Blocs de béton'!B38,Béton!B38,Plâtre!B38,Enduits!B38,'Bois et dérivés'!B38,Isolants!B39,Divers!B38,'Matériaux de construction non h'!B38)</f>
        <v>0</v>
      </c>
      <c r="C40">
        <f>CHOOSE('Gamme de matériau'!$C$7,Aucun!C38,'Vide et comble'!C38,Métaux!C38,'Pierre naturelle'!C38,Briques!C38,'Blocs de béton'!C38,Béton!C38,Plâtre!C38,Enduits!C38,'Bois et dérivés'!C38,Isolants!C39,Divers!C38,'Matériaux de construction non h'!C38)</f>
        <v>0</v>
      </c>
      <c r="D40">
        <f>CHOOSE('Gamme de matériau'!$C$7,Aucun!D38,'Vide et comble'!D38,Métaux!D38,'Pierre naturelle'!D38,Briques!D38,'Blocs de béton'!D38,Béton!D38,Plâtre!D38,Enduits!D38,'Bois et dérivés'!D38,Isolants!D39,Divers!D38,'Matériaux de construction non h'!D38)</f>
        <v>0</v>
      </c>
      <c r="E40">
        <f>CHOOSE('Gamme de matériau'!$C$7,Aucun!E38,'Vide et comble'!E38,Métaux!E38,'Pierre naturelle'!E38,Briques!E38,'Blocs de béton'!E38,Béton!E38,Plâtre!E38,Enduits!E38,'Bois et dérivés'!E38,Isolants!E39,Divers!E38,'Matériaux de construction non h'!E38)</f>
        <v>0</v>
      </c>
      <c r="F40">
        <f>CHOOSE('Gamme de matériau'!$C$7,Aucun!F38,'Vide et comble'!F38,Métaux!F38,'Pierre naturelle'!F38,Briques!F38,'Blocs de béton'!F38,Béton!F38,Plâtre!F38,Enduits!F38,'Bois et dérivés'!F38,Isolants!G39,Divers!F38,'Matériaux de construction non h'!F38)</f>
        <v>0</v>
      </c>
    </row>
    <row r="41" spans="2:6">
      <c r="B41">
        <f>CHOOSE('Gamme de matériau'!$C$7,Aucun!B39,'Vide et comble'!B39,Métaux!B39,'Pierre naturelle'!B39,Briques!B39,'Blocs de béton'!B39,Béton!B39,Plâtre!B39,Enduits!B39,'Bois et dérivés'!B39,Isolants!B40,Divers!B39,'Matériaux de construction non h'!B39)</f>
        <v>0</v>
      </c>
      <c r="C41">
        <f>CHOOSE('Gamme de matériau'!$C$7,Aucun!C39,'Vide et comble'!C39,Métaux!C39,'Pierre naturelle'!C39,Briques!C39,'Blocs de béton'!C39,Béton!C39,Plâtre!C39,Enduits!C39,'Bois et dérivés'!C39,Isolants!C40,Divers!C39,'Matériaux de construction non h'!C39)</f>
        <v>0</v>
      </c>
      <c r="D41">
        <f>CHOOSE('Gamme de matériau'!$C$7,Aucun!D39,'Vide et comble'!D39,Métaux!D39,'Pierre naturelle'!D39,Briques!D39,'Blocs de béton'!D39,Béton!D39,Plâtre!D39,Enduits!D39,'Bois et dérivés'!D39,Isolants!D40,Divers!D39,'Matériaux de construction non h'!D39)</f>
        <v>0</v>
      </c>
      <c r="E41">
        <f>CHOOSE('Gamme de matériau'!$C$7,Aucun!E39,'Vide et comble'!E39,Métaux!E39,'Pierre naturelle'!E39,Briques!E39,'Blocs de béton'!E39,Béton!E39,Plâtre!E39,Enduits!E39,'Bois et dérivés'!E39,Isolants!E40,Divers!E39,'Matériaux de construction non h'!E39)</f>
        <v>0</v>
      </c>
      <c r="F41">
        <f>CHOOSE('Gamme de matériau'!$C$7,Aucun!F39,'Vide et comble'!F39,Métaux!F39,'Pierre naturelle'!F39,Briques!F39,'Blocs de béton'!F39,Béton!F39,Plâtre!F39,Enduits!F39,'Bois et dérivés'!F39,Isolants!G40,Divers!F39,'Matériaux de construction non h'!F39)</f>
        <v>0</v>
      </c>
    </row>
    <row r="42" spans="2:6">
      <c r="B42">
        <f>CHOOSE('Gamme de matériau'!$C$7,Aucun!B40,'Vide et comble'!B40,Métaux!B40,'Pierre naturelle'!B40,Briques!B40,'Blocs de béton'!B40,Béton!B40,Plâtre!B40,Enduits!B40,'Bois et dérivés'!B40,Isolants!B41,Divers!B40,'Matériaux de construction non h'!B40)</f>
        <v>0</v>
      </c>
      <c r="C42">
        <f>CHOOSE('Gamme de matériau'!$C$7,Aucun!C40,'Vide et comble'!C40,Métaux!C40,'Pierre naturelle'!C40,Briques!C40,'Blocs de béton'!C40,Béton!C40,Plâtre!C40,Enduits!C40,'Bois et dérivés'!C40,Isolants!C41,Divers!C40,'Matériaux de construction non h'!C40)</f>
        <v>0</v>
      </c>
      <c r="D42">
        <f>CHOOSE('Gamme de matériau'!$C$7,Aucun!D40,'Vide et comble'!D40,Métaux!D40,'Pierre naturelle'!D40,Briques!D40,'Blocs de béton'!D40,Béton!D40,Plâtre!D40,Enduits!D40,'Bois et dérivés'!D40,Isolants!D41,Divers!D40,'Matériaux de construction non h'!D40)</f>
        <v>0</v>
      </c>
      <c r="E42">
        <f>CHOOSE('Gamme de matériau'!$C$7,Aucun!E40,'Vide et comble'!E40,Métaux!E40,'Pierre naturelle'!E40,Briques!E40,'Blocs de béton'!E40,Béton!E40,Plâtre!E40,Enduits!E40,'Bois et dérivés'!E40,Isolants!E41,Divers!E40,'Matériaux de construction non h'!E40)</f>
        <v>0</v>
      </c>
      <c r="F42">
        <f>CHOOSE('Gamme de matériau'!$C$7,Aucun!F40,'Vide et comble'!F40,Métaux!F40,'Pierre naturelle'!F40,Briques!F40,'Blocs de béton'!F40,Béton!F40,Plâtre!F40,Enduits!F40,'Bois et dérivés'!F40,Isolants!G41,Divers!F40,'Matériaux de construction non h'!F40)</f>
        <v>0</v>
      </c>
    </row>
    <row r="43" spans="2:6">
      <c r="B43">
        <f>CHOOSE('Gamme de matériau'!$C$7,Aucun!B41,'Vide et comble'!B41,Métaux!B41,'Pierre naturelle'!B41,Briques!B41,'Blocs de béton'!B41,Béton!B41,Plâtre!B41,Enduits!B41,'Bois et dérivés'!B41,Isolants!B42,Divers!B41,'Matériaux de construction non h'!B41)</f>
        <v>0</v>
      </c>
      <c r="C43">
        <f>CHOOSE('Gamme de matériau'!$C$7,Aucun!C41,'Vide et comble'!C41,Métaux!C41,'Pierre naturelle'!C41,Briques!C41,'Blocs de béton'!C41,Béton!C41,Plâtre!C41,Enduits!C41,'Bois et dérivés'!C41,Isolants!C42,Divers!C41,'Matériaux de construction non h'!C41)</f>
        <v>0</v>
      </c>
      <c r="D43">
        <f>CHOOSE('Gamme de matériau'!$C$7,Aucun!D41,'Vide et comble'!D41,Métaux!D41,'Pierre naturelle'!D41,Briques!D41,'Blocs de béton'!D41,Béton!D41,Plâtre!D41,Enduits!D41,'Bois et dérivés'!D41,Isolants!D42,Divers!D41,'Matériaux de construction non h'!D41)</f>
        <v>0</v>
      </c>
      <c r="E43">
        <f>CHOOSE('Gamme de matériau'!$C$7,Aucun!E41,'Vide et comble'!E41,Métaux!E41,'Pierre naturelle'!E41,Briques!E41,'Blocs de béton'!E41,Béton!E41,Plâtre!E41,Enduits!E41,'Bois et dérivés'!E41,Isolants!E42,Divers!E41,'Matériaux de construction non h'!E41)</f>
        <v>0</v>
      </c>
      <c r="F43">
        <f>CHOOSE('Gamme de matériau'!$C$7,Aucun!F41,'Vide et comble'!F41,Métaux!F41,'Pierre naturelle'!F41,Briques!F41,'Blocs de béton'!F41,Béton!F41,Plâtre!F41,Enduits!F41,'Bois et dérivés'!F41,Isolants!G42,Divers!F41,'Matériaux de construction non h'!F41)</f>
        <v>0</v>
      </c>
    </row>
    <row r="44" spans="2:6">
      <c r="B44">
        <f>CHOOSE('Gamme de matériau'!$C$7,Aucun!B42,'Vide et comble'!B42,Métaux!B42,'Pierre naturelle'!B42,Briques!B42,'Blocs de béton'!B42,Béton!B42,Plâtre!B42,Enduits!B42,'Bois et dérivés'!B42,Isolants!B43,Divers!B42,'Matériaux de construction non h'!B42)</f>
        <v>0</v>
      </c>
      <c r="C44">
        <f>CHOOSE('Gamme de matériau'!$C$7,Aucun!C42,'Vide et comble'!C42,Métaux!C42,'Pierre naturelle'!C42,Briques!C42,'Blocs de béton'!C42,Béton!C42,Plâtre!C42,Enduits!C42,'Bois et dérivés'!C42,Isolants!C43,Divers!C42,'Matériaux de construction non h'!C42)</f>
        <v>0</v>
      </c>
      <c r="D44">
        <f>CHOOSE('Gamme de matériau'!$C$7,Aucun!D42,'Vide et comble'!D42,Métaux!D42,'Pierre naturelle'!D42,Briques!D42,'Blocs de béton'!D42,Béton!D42,Plâtre!D42,Enduits!D42,'Bois et dérivés'!D42,Isolants!D43,Divers!D42,'Matériaux de construction non h'!D42)</f>
        <v>0</v>
      </c>
      <c r="E44">
        <f>CHOOSE('Gamme de matériau'!$C$7,Aucun!E42,'Vide et comble'!E42,Métaux!E42,'Pierre naturelle'!E42,Briques!E42,'Blocs de béton'!E42,Béton!E42,Plâtre!E42,Enduits!E42,'Bois et dérivés'!E42,Isolants!E43,Divers!E42,'Matériaux de construction non h'!E42)</f>
        <v>0</v>
      </c>
      <c r="F44">
        <f>CHOOSE('Gamme de matériau'!$C$7,Aucun!F42,'Vide et comble'!F42,Métaux!F42,'Pierre naturelle'!F42,Briques!F42,'Blocs de béton'!F42,Béton!F42,Plâtre!F42,Enduits!F42,'Bois et dérivés'!F42,Isolants!G43,Divers!F42,'Matériaux de construction non h'!F42)</f>
        <v>0</v>
      </c>
    </row>
    <row r="45" spans="2:6">
      <c r="B45">
        <f>CHOOSE('Gamme de matériau'!$C$7,Aucun!B43,'Vide et comble'!B43,Métaux!B43,'Pierre naturelle'!B43,Briques!B43,'Blocs de béton'!B43,Béton!B43,Plâtre!B43,Enduits!B43,'Bois et dérivés'!B43,Isolants!B44,Divers!B43,'Matériaux de construction non h'!B43)</f>
        <v>0</v>
      </c>
      <c r="C45">
        <f>CHOOSE('Gamme de matériau'!$C$7,Aucun!C43,'Vide et comble'!C43,Métaux!C43,'Pierre naturelle'!C43,Briques!C43,'Blocs de béton'!C43,Béton!C43,Plâtre!C43,Enduits!C43,'Bois et dérivés'!C43,Isolants!C44,Divers!C43,'Matériaux de construction non h'!C43)</f>
        <v>0</v>
      </c>
      <c r="D45">
        <f>CHOOSE('Gamme de matériau'!$C$7,Aucun!D43,'Vide et comble'!D43,Métaux!D43,'Pierre naturelle'!D43,Briques!D43,'Blocs de béton'!D43,Béton!D43,Plâtre!D43,Enduits!D43,'Bois et dérivés'!D43,Isolants!D44,Divers!D43,'Matériaux de construction non h'!D43)</f>
        <v>0</v>
      </c>
      <c r="E45">
        <f>CHOOSE('Gamme de matériau'!$C$7,Aucun!E43,'Vide et comble'!E43,Métaux!E43,'Pierre naturelle'!E43,Briques!E43,'Blocs de béton'!E43,Béton!E43,Plâtre!E43,Enduits!E43,'Bois et dérivés'!E43,Isolants!E44,Divers!E43,'Matériaux de construction non h'!E43)</f>
        <v>0</v>
      </c>
      <c r="F45">
        <f>CHOOSE('Gamme de matériau'!$C$7,Aucun!F43,'Vide et comble'!F43,Métaux!F43,'Pierre naturelle'!F43,Briques!F43,'Blocs de béton'!F43,Béton!F43,Plâtre!F43,Enduits!F43,'Bois et dérivés'!F43,Isolants!G44,Divers!F43,'Matériaux de construction non h'!F43)</f>
        <v>0</v>
      </c>
    </row>
    <row r="46" spans="2:6">
      <c r="B46">
        <f>CHOOSE('Gamme de matériau'!$C$7,Aucun!B44,'Vide et comble'!B44,Métaux!B44,'Pierre naturelle'!B44,Briques!B44,'Blocs de béton'!B44,Béton!B44,Plâtre!B44,Enduits!B44,'Bois et dérivés'!B44,Isolants!B45,Divers!B44,'Matériaux de construction non h'!B44)</f>
        <v>0</v>
      </c>
      <c r="C46">
        <f>CHOOSE('Gamme de matériau'!$C$7,Aucun!C44,'Vide et comble'!C44,Métaux!C44,'Pierre naturelle'!C44,Briques!C44,'Blocs de béton'!C44,Béton!C44,Plâtre!C44,Enduits!C44,'Bois et dérivés'!C44,Isolants!C45,Divers!C44,'Matériaux de construction non h'!C44)</f>
        <v>0</v>
      </c>
      <c r="D46">
        <f>CHOOSE('Gamme de matériau'!$C$7,Aucun!D44,'Vide et comble'!D44,Métaux!D44,'Pierre naturelle'!D44,Briques!D44,'Blocs de béton'!D44,Béton!D44,Plâtre!D44,Enduits!D44,'Bois et dérivés'!D44,Isolants!D45,Divers!D44,'Matériaux de construction non h'!D44)</f>
        <v>0</v>
      </c>
      <c r="E46">
        <f>CHOOSE('Gamme de matériau'!$C$7,Aucun!E44,'Vide et comble'!E44,Métaux!E44,'Pierre naturelle'!E44,Briques!E44,'Blocs de béton'!E44,Béton!E44,Plâtre!E44,Enduits!E44,'Bois et dérivés'!E44,Isolants!E45,Divers!E44,'Matériaux de construction non h'!E44)</f>
        <v>0</v>
      </c>
      <c r="F46">
        <f>CHOOSE('Gamme de matériau'!$C$7,Aucun!F44,'Vide et comble'!F44,Métaux!F44,'Pierre naturelle'!F44,Briques!F44,'Blocs de béton'!F44,Béton!F44,Plâtre!F44,Enduits!F44,'Bois et dérivés'!F44,Isolants!G45,Divers!F44,'Matériaux de construction non h'!F44)</f>
        <v>0</v>
      </c>
    </row>
    <row r="47" spans="2:6">
      <c r="B47">
        <f>CHOOSE('Gamme de matériau'!$C$7,Aucun!B45,'Vide et comble'!B45,Métaux!B45,'Pierre naturelle'!B45,Briques!B45,'Blocs de béton'!B45,Béton!B45,Plâtre!B45,Enduits!B45,'Bois et dérivés'!B45,Isolants!B46,Divers!B45,'Matériaux de construction non h'!B45)</f>
        <v>0</v>
      </c>
      <c r="C47">
        <f>CHOOSE('Gamme de matériau'!$C$7,Aucun!C45,'Vide et comble'!C45,Métaux!C45,'Pierre naturelle'!C45,Briques!C45,'Blocs de béton'!C45,Béton!C45,Plâtre!C45,Enduits!C45,'Bois et dérivés'!C45,Isolants!C46,Divers!C45,'Matériaux de construction non h'!C45)</f>
        <v>0</v>
      </c>
      <c r="D47">
        <f>CHOOSE('Gamme de matériau'!$C$7,Aucun!D45,'Vide et comble'!D45,Métaux!D45,'Pierre naturelle'!D45,Briques!D45,'Blocs de béton'!D45,Béton!D45,Plâtre!D45,Enduits!D45,'Bois et dérivés'!D45,Isolants!D46,Divers!D45,'Matériaux de construction non h'!D45)</f>
        <v>0</v>
      </c>
      <c r="E47">
        <f>CHOOSE('Gamme de matériau'!$C$7,Aucun!E45,'Vide et comble'!E45,Métaux!E45,'Pierre naturelle'!E45,Briques!E45,'Blocs de béton'!E45,Béton!E45,Plâtre!E45,Enduits!E45,'Bois et dérivés'!E45,Isolants!E46,Divers!E45,'Matériaux de construction non h'!E45)</f>
        <v>0</v>
      </c>
      <c r="F47">
        <f>CHOOSE('Gamme de matériau'!$C$7,Aucun!F45,'Vide et comble'!F45,Métaux!F45,'Pierre naturelle'!F45,Briques!F45,'Blocs de béton'!F45,Béton!F45,Plâtre!F45,Enduits!F45,'Bois et dérivés'!F45,Isolants!G46,Divers!F45,'Matériaux de construction non h'!F45)</f>
        <v>0</v>
      </c>
    </row>
    <row r="48" spans="2:6">
      <c r="B48">
        <f>CHOOSE('Gamme de matériau'!$C$7,Aucun!B46,'Vide et comble'!B46,Métaux!B46,'Pierre naturelle'!B46,Briques!B46,'Blocs de béton'!B46,Béton!B46,Plâtre!B46,Enduits!B46,'Bois et dérivés'!B46,Isolants!B47,Divers!B46,'Matériaux de construction non h'!B46)</f>
        <v>0</v>
      </c>
      <c r="C48">
        <f>CHOOSE('Gamme de matériau'!$C$7,Aucun!C46,'Vide et comble'!C46,Métaux!C46,'Pierre naturelle'!C46,Briques!C46,'Blocs de béton'!C46,Béton!C46,Plâtre!C46,Enduits!C46,'Bois et dérivés'!C46,Isolants!C47,Divers!C46,'Matériaux de construction non h'!C46)</f>
        <v>0</v>
      </c>
      <c r="D48">
        <f>CHOOSE('Gamme de matériau'!$C$7,Aucun!D46,'Vide et comble'!D46,Métaux!D46,'Pierre naturelle'!D46,Briques!D46,'Blocs de béton'!D46,Béton!D46,Plâtre!D46,Enduits!D46,'Bois et dérivés'!D46,Isolants!D47,Divers!D46,'Matériaux de construction non h'!D46)</f>
        <v>0</v>
      </c>
      <c r="E48">
        <f>CHOOSE('Gamme de matériau'!$C$7,Aucun!E46,'Vide et comble'!E46,Métaux!E46,'Pierre naturelle'!E46,Briques!E46,'Blocs de béton'!E46,Béton!E46,Plâtre!E46,Enduits!E46,'Bois et dérivés'!E46,Isolants!E47,Divers!E46,'Matériaux de construction non h'!E46)</f>
        <v>0</v>
      </c>
      <c r="F48">
        <f>CHOOSE('Gamme de matériau'!$C$7,Aucun!F46,'Vide et comble'!F46,Métaux!F46,'Pierre naturelle'!F46,Briques!F46,'Blocs de béton'!F46,Béton!F46,Plâtre!F46,Enduits!F46,'Bois et dérivés'!F46,Isolants!G47,Divers!F46,'Matériaux de construction non h'!F46)</f>
        <v>0</v>
      </c>
    </row>
    <row r="49" spans="2:6">
      <c r="B49">
        <f>CHOOSE('Gamme de matériau'!$C$7,Aucun!B47,'Vide et comble'!B47,Métaux!B47,'Pierre naturelle'!B47,Briques!B47,'Blocs de béton'!B47,Béton!B47,Plâtre!B47,Enduits!B47,'Bois et dérivés'!B47,Isolants!B48,Divers!B47,'Matériaux de construction non h'!B47)</f>
        <v>0</v>
      </c>
      <c r="C49">
        <f>CHOOSE('Gamme de matériau'!$C$7,Aucun!C47,'Vide et comble'!C47,Métaux!C47,'Pierre naturelle'!C47,Briques!C47,'Blocs de béton'!C47,Béton!C47,Plâtre!C47,Enduits!C47,'Bois et dérivés'!C47,Isolants!C48,Divers!C47,'Matériaux de construction non h'!C47)</f>
        <v>0</v>
      </c>
      <c r="D49">
        <f>CHOOSE('Gamme de matériau'!$C$7,Aucun!D47,'Vide et comble'!D47,Métaux!D47,'Pierre naturelle'!D47,Briques!D47,'Blocs de béton'!D47,Béton!D47,Plâtre!D47,Enduits!D47,'Bois et dérivés'!D47,Isolants!D48,Divers!D47,'Matériaux de construction non h'!D47)</f>
        <v>0</v>
      </c>
      <c r="E49">
        <f>CHOOSE('Gamme de matériau'!$C$7,Aucun!E47,'Vide et comble'!E47,Métaux!E47,'Pierre naturelle'!E47,Briques!E47,'Blocs de béton'!E47,Béton!E47,Plâtre!E47,Enduits!E47,'Bois et dérivés'!E47,Isolants!E48,Divers!E47,'Matériaux de construction non h'!E47)</f>
        <v>0</v>
      </c>
      <c r="F49">
        <f>CHOOSE('Gamme de matériau'!$C$7,Aucun!F47,'Vide et comble'!F47,Métaux!F47,'Pierre naturelle'!F47,Briques!F47,'Blocs de béton'!F47,Béton!F47,Plâtre!F47,Enduits!F47,'Bois et dérivés'!F47,Isolants!G48,Divers!F47,'Matériaux de construction non h'!F47)</f>
        <v>0</v>
      </c>
    </row>
    <row r="50" spans="2:6">
      <c r="B50">
        <f>CHOOSE('Gamme de matériau'!$C$7,Aucun!B48,'Vide et comble'!B48,Métaux!B48,'Pierre naturelle'!B48,Briques!B48,'Blocs de béton'!B48,Béton!B48,Plâtre!B48,Enduits!B48,'Bois et dérivés'!B48,Isolants!B49,Divers!B48,'Matériaux de construction non h'!B48)</f>
        <v>0</v>
      </c>
      <c r="C50">
        <f>CHOOSE('Gamme de matériau'!$C$7,Aucun!C48,'Vide et comble'!C48,Métaux!C48,'Pierre naturelle'!C48,Briques!C48,'Blocs de béton'!C48,Béton!C48,Plâtre!C48,Enduits!C48,'Bois et dérivés'!C48,Isolants!C49,Divers!C48,'Matériaux de construction non h'!C48)</f>
        <v>0</v>
      </c>
      <c r="D50">
        <f>CHOOSE('Gamme de matériau'!$C$7,Aucun!D48,'Vide et comble'!D48,Métaux!D48,'Pierre naturelle'!D48,Briques!D48,'Blocs de béton'!D48,Béton!D48,Plâtre!D48,Enduits!D48,'Bois et dérivés'!D48,Isolants!D49,Divers!D48,'Matériaux de construction non h'!D48)</f>
        <v>0</v>
      </c>
      <c r="E50">
        <f>CHOOSE('Gamme de matériau'!$C$7,Aucun!E48,'Vide et comble'!E48,Métaux!E48,'Pierre naturelle'!E48,Briques!E48,'Blocs de béton'!E48,Béton!E48,Plâtre!E48,Enduits!E48,'Bois et dérivés'!E48,Isolants!E49,Divers!E48,'Matériaux de construction non h'!E48)</f>
        <v>0</v>
      </c>
      <c r="F50">
        <f>CHOOSE('Gamme de matériau'!$C$7,Aucun!F48,'Vide et comble'!F48,Métaux!F48,'Pierre naturelle'!F48,Briques!F48,'Blocs de béton'!F48,Béton!F48,Plâtre!F48,Enduits!F48,'Bois et dérivés'!F48,Isolants!G49,Divers!F48,'Matériaux de construction non h'!F48)</f>
        <v>0</v>
      </c>
    </row>
  </sheetData>
  <mergeCells count="1">
    <mergeCell ref="B2:F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tint="0.39994506668294322"/>
  </sheetPr>
  <dimension ref="B2:G50"/>
  <sheetViews>
    <sheetView workbookViewId="0">
      <selection activeCell="H20" sqref="H20"/>
    </sheetView>
  </sheetViews>
  <sheetFormatPr baseColWidth="10" defaultColWidth="11" defaultRowHeight="14.4"/>
  <cols>
    <col min="2" max="2" width="14" customWidth="1"/>
  </cols>
  <sheetData>
    <row r="2" spans="2:7" s="2" customFormat="1">
      <c r="B2" s="129" t="s">
        <v>165</v>
      </c>
      <c r="C2" s="129"/>
      <c r="D2" s="129"/>
      <c r="E2" s="129"/>
      <c r="F2" s="129"/>
      <c r="G2" s="2" t="s">
        <v>136</v>
      </c>
    </row>
    <row r="3" spans="2:7">
      <c r="B3">
        <f>CHOOSE('Gamme de matériau'!$C$8,Aucun!B1,'Vide et comble'!B1,Métaux!B1,'Pierre naturelle'!B1,Briques!B1,'Blocs de béton'!B1,Béton!B1,Plâtre!B1,Enduits!B1,'Bois et dérivés'!B1,Isolants!B2,Divers!B1,'Matériaux de construction non h'!B1)</f>
        <v>0</v>
      </c>
      <c r="C3">
        <f>CHOOSE('Gamme de matériau'!$C$8,Aucun!C1,'Vide et comble'!C1,Métaux!C1,'Pierre naturelle'!C1,Briques!C1,'Blocs de béton'!C1,Béton!C1,Plâtre!C1,Enduits!C1,'Bois et dérivés'!C1,Isolants!C2,Divers!C1,'Matériaux de construction non h'!C1)</f>
        <v>0</v>
      </c>
      <c r="D3">
        <f>CHOOSE('Gamme de matériau'!$C$8,Aucun!D1,'Vide et comble'!D1,Métaux!D1,'Pierre naturelle'!D1,Briques!D1,'Blocs de béton'!D1,Béton!D1,Plâtre!D1,Enduits!D1,'Bois et dérivés'!D1,Isolants!D2,Divers!D1,'Matériaux de construction non h'!D1)</f>
        <v>0</v>
      </c>
      <c r="E3">
        <f>CHOOSE('Gamme de matériau'!$C$8,Aucun!E1,'Vide et comble'!E1,Métaux!E1,'Pierre naturelle'!E1,Briques!E1,'Blocs de béton'!E1,Béton!E1,Plâtre!E1,Enduits!E1,'Bois et dérivés'!E1,Isolants!E2,Divers!E1,'Matériaux de construction non h'!E1)</f>
        <v>0</v>
      </c>
      <c r="F3">
        <f>CHOOSE('Gamme de matériau'!$C$8,Aucun!F1,'Vide et comble'!F1,Métaux!F1,'Pierre naturelle'!F1,Briques!F1,'Blocs de béton'!F1,Béton!F1,Plâtre!F1,Enduits!F1,'Bois et dérivés'!F1,Isolants!G2,Divers!F1,'Matériaux de construction non h'!F1)</f>
        <v>0</v>
      </c>
      <c r="G3">
        <v>6</v>
      </c>
    </row>
    <row r="4" spans="2:7">
      <c r="B4">
        <f>CHOOSE('Gamme de matériau'!$C$8,Aucun!B2,'Vide et comble'!B2,Métaux!B2,'Pierre naturelle'!B2,Briques!B2,'Blocs de béton'!B2,Béton!B2,Plâtre!B2,Enduits!B2,'Bois et dérivés'!B2,Isolants!B3,Divers!B2,'Matériaux de construction non h'!B2)</f>
        <v>0</v>
      </c>
      <c r="C4">
        <f>CHOOSE('Gamme de matériau'!$C$8,Aucun!C2,'Vide et comble'!C2,Métaux!C2,'Pierre naturelle'!C2,Briques!C2,'Blocs de béton'!C2,Béton!C2,Plâtre!C2,Enduits!C2,'Bois et dérivés'!C2,Isolants!C3,Divers!C2,'Matériaux de construction non h'!C2)</f>
        <v>0</v>
      </c>
      <c r="D4">
        <f>CHOOSE('Gamme de matériau'!$C$8,Aucun!D2,'Vide et comble'!D2,Métaux!D2,'Pierre naturelle'!D2,Briques!D2,'Blocs de béton'!D2,Béton!D2,Plâtre!D2,Enduits!D2,'Bois et dérivés'!D2,Isolants!D3,Divers!D2,'Matériaux de construction non h'!D2)</f>
        <v>0</v>
      </c>
      <c r="E4">
        <f>CHOOSE('Gamme de matériau'!$C$8,Aucun!E2,'Vide et comble'!E2,Métaux!E2,'Pierre naturelle'!E2,Briques!E2,'Blocs de béton'!E2,Béton!E2,Plâtre!E2,Enduits!E2,'Bois et dérivés'!E2,Isolants!E3,Divers!E2,'Matériaux de construction non h'!E2)</f>
        <v>0</v>
      </c>
      <c r="F4">
        <f>CHOOSE('Gamme de matériau'!$C$8,Aucun!F2,'Vide et comble'!F2,Métaux!F2,'Pierre naturelle'!F2,Briques!F2,'Blocs de béton'!F2,Béton!F2,Plâtre!F2,Enduits!F2,'Bois et dérivés'!F2,Isolants!G3,Divers!F2,'Matériaux de construction non h'!F2)</f>
        <v>0</v>
      </c>
    </row>
    <row r="5" spans="2:7">
      <c r="B5">
        <f>CHOOSE('Gamme de matériau'!$C$8,Aucun!B3,'Vide et comble'!B3,Métaux!B3,'Pierre naturelle'!B3,Briques!B3,'Blocs de béton'!B3,Béton!B3,Plâtre!B3,Enduits!B3,'Bois et dérivés'!B3,Isolants!B4,Divers!B3,'Matériaux de construction non h'!B3)</f>
        <v>0</v>
      </c>
      <c r="C5">
        <f>CHOOSE('Gamme de matériau'!$C$8,Aucun!C3,'Vide et comble'!C3,Métaux!C3,'Pierre naturelle'!C3,Briques!C3,'Blocs de béton'!C3,Béton!C3,Plâtre!C3,Enduits!C3,'Bois et dérivés'!C3,Isolants!C4,Divers!C3,'Matériaux de construction non h'!C3)</f>
        <v>0</v>
      </c>
      <c r="D5">
        <f>CHOOSE('Gamme de matériau'!$C$8,Aucun!D3,'Vide et comble'!D3,Métaux!D3,'Pierre naturelle'!D3,Briques!D3,'Blocs de béton'!D3,Béton!D3,Plâtre!D3,Enduits!D3,'Bois et dérivés'!D3,Isolants!D4,Divers!D3,'Matériaux de construction non h'!D3)</f>
        <v>0</v>
      </c>
      <c r="E5">
        <f>CHOOSE('Gamme de matériau'!$C$8,Aucun!E3,'Vide et comble'!E3,Métaux!E3,'Pierre naturelle'!E3,Briques!E3,'Blocs de béton'!E3,Béton!E3,Plâtre!E3,Enduits!E3,'Bois et dérivés'!E3,Isolants!E4,Divers!E3,'Matériaux de construction non h'!E3)</f>
        <v>0</v>
      </c>
      <c r="F5">
        <f>CHOOSE('Gamme de matériau'!$C$8,Aucun!F3,'Vide et comble'!F3,Métaux!F3,'Pierre naturelle'!F3,Briques!F3,'Blocs de béton'!F3,Béton!F3,Plâtre!F3,Enduits!F3,'Bois et dérivés'!F3,Isolants!G4,Divers!F3,'Matériaux de construction non h'!F3)</f>
        <v>0</v>
      </c>
    </row>
    <row r="6" spans="2:7">
      <c r="B6">
        <f>CHOOSE('Gamme de matériau'!$C$8,Aucun!B4,'Vide et comble'!B4,Métaux!B4,'Pierre naturelle'!B4,Briques!B4,'Blocs de béton'!B4,Béton!B4,Plâtre!B4,Enduits!B4,'Bois et dérivés'!B4,Isolants!B5,Divers!B4,'Matériaux de construction non h'!B4)</f>
        <v>0</v>
      </c>
      <c r="C6">
        <f>CHOOSE('Gamme de matériau'!$C$8,Aucun!C4,'Vide et comble'!C4,Métaux!C4,'Pierre naturelle'!C4,Briques!C4,'Blocs de béton'!C4,Béton!C4,Plâtre!C4,Enduits!C4,'Bois et dérivés'!C4,Isolants!C5,Divers!C4,'Matériaux de construction non h'!C4)</f>
        <v>0</v>
      </c>
      <c r="D6">
        <f>CHOOSE('Gamme de matériau'!$C$8,Aucun!D4,'Vide et comble'!D4,Métaux!D4,'Pierre naturelle'!D4,Briques!D4,'Blocs de béton'!D4,Béton!D4,Plâtre!D4,Enduits!D4,'Bois et dérivés'!D4,Isolants!D5,Divers!D4,'Matériaux de construction non h'!D4)</f>
        <v>0</v>
      </c>
      <c r="E6">
        <f>CHOOSE('Gamme de matériau'!$C$8,Aucun!E4,'Vide et comble'!E4,Métaux!E4,'Pierre naturelle'!E4,Briques!E4,'Blocs de béton'!E4,Béton!E4,Plâtre!E4,Enduits!E4,'Bois et dérivés'!E4,Isolants!E5,Divers!E4,'Matériaux de construction non h'!E4)</f>
        <v>0</v>
      </c>
      <c r="F6">
        <f>CHOOSE('Gamme de matériau'!$C$8,Aucun!F4,'Vide et comble'!F4,Métaux!F4,'Pierre naturelle'!F4,Briques!F4,'Blocs de béton'!F4,Béton!F4,Plâtre!F4,Enduits!F4,'Bois et dérivés'!F4,Isolants!G5,Divers!F4,'Matériaux de construction non h'!F4)</f>
        <v>0</v>
      </c>
    </row>
    <row r="7" spans="2:7">
      <c r="B7">
        <f>CHOOSE('Gamme de matériau'!$C$8,Aucun!B5,'Vide et comble'!B5,Métaux!B5,'Pierre naturelle'!B5,Briques!B5,'Blocs de béton'!B5,Béton!B5,Plâtre!B5,Enduits!B5,'Bois et dérivés'!B5,Isolants!B6,Divers!B5,'Matériaux de construction non h'!B5)</f>
        <v>0</v>
      </c>
      <c r="C7">
        <f>CHOOSE('Gamme de matériau'!$C$8,Aucun!C5,'Vide et comble'!C5,Métaux!C5,'Pierre naturelle'!C5,Briques!C5,'Blocs de béton'!C5,Béton!C5,Plâtre!C5,Enduits!C5,'Bois et dérivés'!C5,Isolants!C6,Divers!C5,'Matériaux de construction non h'!C5)</f>
        <v>0</v>
      </c>
      <c r="D7">
        <f>CHOOSE('Gamme de matériau'!$C$8,Aucun!D5,'Vide et comble'!D5,Métaux!D5,'Pierre naturelle'!D5,Briques!D5,'Blocs de béton'!D5,Béton!D5,Plâtre!D5,Enduits!D5,'Bois et dérivés'!D5,Isolants!D6,Divers!D5,'Matériaux de construction non h'!D5)</f>
        <v>0</v>
      </c>
      <c r="E7">
        <f>CHOOSE('Gamme de matériau'!$C$8,Aucun!E5,'Vide et comble'!E5,Métaux!E5,'Pierre naturelle'!E5,Briques!E5,'Blocs de béton'!E5,Béton!E5,Plâtre!E5,Enduits!E5,'Bois et dérivés'!E5,Isolants!E6,Divers!E5,'Matériaux de construction non h'!E5)</f>
        <v>0</v>
      </c>
      <c r="F7">
        <f>CHOOSE('Gamme de matériau'!$C$8,Aucun!F5,'Vide et comble'!F5,Métaux!F5,'Pierre naturelle'!F5,Briques!F5,'Blocs de béton'!F5,Béton!F5,Plâtre!F5,Enduits!F5,'Bois et dérivés'!F5,Isolants!G6,Divers!F5,'Matériaux de construction non h'!F5)</f>
        <v>0</v>
      </c>
    </row>
    <row r="8" spans="2:7">
      <c r="B8">
        <f>CHOOSE('Gamme de matériau'!$C$8,Aucun!B6,'Vide et comble'!B6,Métaux!B6,'Pierre naturelle'!B6,Briques!B6,'Blocs de béton'!B6,Béton!B6,Plâtre!B6,Enduits!B6,'Bois et dérivés'!B6,Isolants!B7,Divers!B6,'Matériaux de construction non h'!B6)</f>
        <v>0</v>
      </c>
      <c r="C8">
        <f>CHOOSE('Gamme de matériau'!$C$8,Aucun!C6,'Vide et comble'!C6,Métaux!C6,'Pierre naturelle'!C6,Briques!C6,'Blocs de béton'!C6,Béton!C6,Plâtre!C6,Enduits!C6,'Bois et dérivés'!C6,Isolants!C7,Divers!C6,'Matériaux de construction non h'!C6)</f>
        <v>0</v>
      </c>
      <c r="D8">
        <f>CHOOSE('Gamme de matériau'!$C$8,Aucun!D6,'Vide et comble'!D6,Métaux!D6,'Pierre naturelle'!D6,Briques!D6,'Blocs de béton'!D6,Béton!D6,Plâtre!D6,Enduits!D6,'Bois et dérivés'!D6,Isolants!D7,Divers!D6,'Matériaux de construction non h'!D6)</f>
        <v>0</v>
      </c>
      <c r="E8">
        <f>CHOOSE('Gamme de matériau'!$C$8,Aucun!E6,'Vide et comble'!E6,Métaux!E6,'Pierre naturelle'!E6,Briques!E6,'Blocs de béton'!E6,Béton!E6,Plâtre!E6,Enduits!E6,'Bois et dérivés'!E6,Isolants!E7,Divers!E6,'Matériaux de construction non h'!E6)</f>
        <v>0</v>
      </c>
      <c r="F8">
        <f>CHOOSE('Gamme de matériau'!$C$8,Aucun!F6,'Vide et comble'!F6,Métaux!F6,'Pierre naturelle'!F6,Briques!F6,'Blocs de béton'!F6,Béton!F6,Plâtre!F6,Enduits!F6,'Bois et dérivés'!F6,Isolants!G7,Divers!F6,'Matériaux de construction non h'!F6)</f>
        <v>0</v>
      </c>
    </row>
    <row r="9" spans="2:7">
      <c r="B9">
        <f>CHOOSE('Gamme de matériau'!$C$8,Aucun!B7,'Vide et comble'!B7,Métaux!B7,'Pierre naturelle'!B7,Briques!B7,'Blocs de béton'!B7,Béton!B7,Plâtre!B7,Enduits!B7,'Bois et dérivés'!B7,Isolants!B8,Divers!B7,'Matériaux de construction non h'!B7)</f>
        <v>0</v>
      </c>
      <c r="C9">
        <f>CHOOSE('Gamme de matériau'!$C$8,Aucun!C7,'Vide et comble'!C7,Métaux!C7,'Pierre naturelle'!C7,Briques!C7,'Blocs de béton'!C7,Béton!C7,Plâtre!C7,Enduits!C7,'Bois et dérivés'!C7,Isolants!C8,Divers!C7,'Matériaux de construction non h'!C7)</f>
        <v>0</v>
      </c>
      <c r="D9">
        <f>CHOOSE('Gamme de matériau'!$C$8,Aucun!D7,'Vide et comble'!D7,Métaux!D7,'Pierre naturelle'!D7,Briques!D7,'Blocs de béton'!D7,Béton!D7,Plâtre!D7,Enduits!D7,'Bois et dérivés'!D7,Isolants!D8,Divers!D7,'Matériaux de construction non h'!D7)</f>
        <v>0</v>
      </c>
      <c r="E9">
        <f>CHOOSE('Gamme de matériau'!$C$8,Aucun!E7,'Vide et comble'!E7,Métaux!E7,'Pierre naturelle'!E7,Briques!E7,'Blocs de béton'!E7,Béton!E7,Plâtre!E7,Enduits!E7,'Bois et dérivés'!E7,Isolants!E8,Divers!E7,'Matériaux de construction non h'!E7)</f>
        <v>0</v>
      </c>
      <c r="F9">
        <f>CHOOSE('Gamme de matériau'!$C$8,Aucun!F7,'Vide et comble'!F7,Métaux!F7,'Pierre naturelle'!F7,Briques!F7,'Blocs de béton'!F7,Béton!F7,Plâtre!F7,Enduits!F7,'Bois et dérivés'!F7,Isolants!G8,Divers!F7,'Matériaux de construction non h'!F7)</f>
        <v>0</v>
      </c>
    </row>
    <row r="10" spans="2:7">
      <c r="B10">
        <f>CHOOSE('Gamme de matériau'!$C$8,Aucun!B8,'Vide et comble'!B8,Métaux!B8,'Pierre naturelle'!B8,Briques!B8,'Blocs de béton'!B8,Béton!B8,Plâtre!B8,Enduits!B8,'Bois et dérivés'!B8,Isolants!B9,Divers!B8,'Matériaux de construction non h'!B8)</f>
        <v>0</v>
      </c>
      <c r="C10">
        <f>CHOOSE('Gamme de matériau'!$C$8,Aucun!C8,'Vide et comble'!C8,Métaux!C8,'Pierre naturelle'!C8,Briques!C8,'Blocs de béton'!C8,Béton!C8,Plâtre!C8,Enduits!C8,'Bois et dérivés'!C8,Isolants!C9,Divers!C8,'Matériaux de construction non h'!C8)</f>
        <v>0</v>
      </c>
      <c r="D10">
        <f>CHOOSE('Gamme de matériau'!$C$8,Aucun!D8,'Vide et comble'!D8,Métaux!D8,'Pierre naturelle'!D8,Briques!D8,'Blocs de béton'!D8,Béton!D8,Plâtre!D8,Enduits!D8,'Bois et dérivés'!D8,Isolants!D9,Divers!D8,'Matériaux de construction non h'!D8)</f>
        <v>0</v>
      </c>
      <c r="E10">
        <f>CHOOSE('Gamme de matériau'!$C$8,Aucun!E8,'Vide et comble'!E8,Métaux!E8,'Pierre naturelle'!E8,Briques!E8,'Blocs de béton'!E8,Béton!E8,Plâtre!E8,Enduits!E8,'Bois et dérivés'!E8,Isolants!E9,Divers!E8,'Matériaux de construction non h'!E8)</f>
        <v>0</v>
      </c>
      <c r="F10">
        <f>CHOOSE('Gamme de matériau'!$C$8,Aucun!F8,'Vide et comble'!F8,Métaux!F8,'Pierre naturelle'!F8,Briques!F8,'Blocs de béton'!F8,Béton!F8,Plâtre!F8,Enduits!F8,'Bois et dérivés'!F8,Isolants!G9,Divers!F8,'Matériaux de construction non h'!F8)</f>
        <v>0</v>
      </c>
    </row>
    <row r="11" spans="2:7">
      <c r="B11">
        <f>CHOOSE('Gamme de matériau'!$C$8,Aucun!B9,'Vide et comble'!B9,Métaux!B9,'Pierre naturelle'!B9,Briques!B9,'Blocs de béton'!B9,Béton!B9,Plâtre!B9,Enduits!B9,'Bois et dérivés'!B9,Isolants!B10,Divers!B9,'Matériaux de construction non h'!B9)</f>
        <v>0</v>
      </c>
      <c r="C11">
        <f>CHOOSE('Gamme de matériau'!$C$8,Aucun!C9,'Vide et comble'!C9,Métaux!C9,'Pierre naturelle'!C9,Briques!C9,'Blocs de béton'!C9,Béton!C9,Plâtre!C9,Enduits!C9,'Bois et dérivés'!C9,Isolants!C10,Divers!C9,'Matériaux de construction non h'!C9)</f>
        <v>0</v>
      </c>
      <c r="D11">
        <f>CHOOSE('Gamme de matériau'!$C$8,Aucun!D9,'Vide et comble'!D9,Métaux!D9,'Pierre naturelle'!D9,Briques!D9,'Blocs de béton'!D9,Béton!D9,Plâtre!D9,Enduits!D9,'Bois et dérivés'!D9,Isolants!D10,Divers!D9,'Matériaux de construction non h'!D9)</f>
        <v>0</v>
      </c>
      <c r="E11">
        <f>CHOOSE('Gamme de matériau'!$C$8,Aucun!E9,'Vide et comble'!E9,Métaux!E9,'Pierre naturelle'!E9,Briques!E9,'Blocs de béton'!E9,Béton!E9,Plâtre!E9,Enduits!E9,'Bois et dérivés'!E9,Isolants!E10,Divers!E9,'Matériaux de construction non h'!E9)</f>
        <v>0</v>
      </c>
      <c r="F11">
        <f>CHOOSE('Gamme de matériau'!$C$8,Aucun!F9,'Vide et comble'!F9,Métaux!F9,'Pierre naturelle'!F9,Briques!F9,'Blocs de béton'!F9,Béton!F9,Plâtre!F9,Enduits!F9,'Bois et dérivés'!F9,Isolants!G10,Divers!F9,'Matériaux de construction non h'!F9)</f>
        <v>0</v>
      </c>
    </row>
    <row r="12" spans="2:7">
      <c r="B12">
        <f>CHOOSE('Gamme de matériau'!$C$8,Aucun!B10,'Vide et comble'!B10,Métaux!B10,'Pierre naturelle'!B10,Briques!B10,'Blocs de béton'!B10,Béton!B10,Plâtre!B10,Enduits!B10,'Bois et dérivés'!B10,Isolants!B11,Divers!B10,'Matériaux de construction non h'!B10)</f>
        <v>0</v>
      </c>
      <c r="C12">
        <f>CHOOSE('Gamme de matériau'!$C$8,Aucun!C10,'Vide et comble'!C10,Métaux!C10,'Pierre naturelle'!C10,Briques!C10,'Blocs de béton'!C10,Béton!C10,Plâtre!C10,Enduits!C10,'Bois et dérivés'!C10,Isolants!C11,Divers!C10,'Matériaux de construction non h'!C10)</f>
        <v>0</v>
      </c>
      <c r="D12">
        <f>CHOOSE('Gamme de matériau'!$C$8,Aucun!D10,'Vide et comble'!D10,Métaux!D10,'Pierre naturelle'!D10,Briques!D10,'Blocs de béton'!D10,Béton!D10,Plâtre!D10,Enduits!D10,'Bois et dérivés'!D10,Isolants!D11,Divers!D10,'Matériaux de construction non h'!D10)</f>
        <v>0</v>
      </c>
      <c r="E12">
        <f>CHOOSE('Gamme de matériau'!$C$8,Aucun!E10,'Vide et comble'!E10,Métaux!E10,'Pierre naturelle'!E10,Briques!E10,'Blocs de béton'!E10,Béton!E10,Plâtre!E10,Enduits!E10,'Bois et dérivés'!E10,Isolants!E11,Divers!E10,'Matériaux de construction non h'!E10)</f>
        <v>0</v>
      </c>
      <c r="F12">
        <f>CHOOSE('Gamme de matériau'!$C$8,Aucun!F10,'Vide et comble'!F10,Métaux!F10,'Pierre naturelle'!F10,Briques!F10,'Blocs de béton'!F10,Béton!F10,Plâtre!F10,Enduits!F10,'Bois et dérivés'!F10,Isolants!G11,Divers!F10,'Matériaux de construction non h'!F10)</f>
        <v>0</v>
      </c>
    </row>
    <row r="13" spans="2:7">
      <c r="B13">
        <f>CHOOSE('Gamme de matériau'!$C$8,Aucun!B11,'Vide et comble'!B11,Métaux!B11,'Pierre naturelle'!B11,Briques!B11,'Blocs de béton'!B11,Béton!B11,Plâtre!B11,Enduits!B11,'Bois et dérivés'!B11,Isolants!B12,Divers!B11,'Matériaux de construction non h'!B11)</f>
        <v>0</v>
      </c>
      <c r="C13">
        <f>CHOOSE('Gamme de matériau'!$C$8,Aucun!C11,'Vide et comble'!C11,Métaux!C11,'Pierre naturelle'!C11,Briques!C11,'Blocs de béton'!C11,Béton!C11,Plâtre!C11,Enduits!C11,'Bois et dérivés'!C11,Isolants!C12,Divers!C11,'Matériaux de construction non h'!C11)</f>
        <v>0</v>
      </c>
      <c r="D13">
        <f>CHOOSE('Gamme de matériau'!$C$8,Aucun!D11,'Vide et comble'!D11,Métaux!D11,'Pierre naturelle'!D11,Briques!D11,'Blocs de béton'!D11,Béton!D11,Plâtre!D11,Enduits!D11,'Bois et dérivés'!D11,Isolants!D12,Divers!D11,'Matériaux de construction non h'!D11)</f>
        <v>0</v>
      </c>
      <c r="E13">
        <f>CHOOSE('Gamme de matériau'!$C$8,Aucun!E11,'Vide et comble'!E11,Métaux!E11,'Pierre naturelle'!E11,Briques!E11,'Blocs de béton'!E11,Béton!E11,Plâtre!E11,Enduits!E11,'Bois et dérivés'!E11,Isolants!E12,Divers!E11,'Matériaux de construction non h'!E11)</f>
        <v>0</v>
      </c>
      <c r="F13">
        <f>CHOOSE('Gamme de matériau'!$C$8,Aucun!F11,'Vide et comble'!F11,Métaux!F11,'Pierre naturelle'!F11,Briques!F11,'Blocs de béton'!F11,Béton!F11,Plâtre!F11,Enduits!F11,'Bois et dérivés'!F11,Isolants!G12,Divers!F11,'Matériaux de construction non h'!F11)</f>
        <v>0</v>
      </c>
    </row>
    <row r="14" spans="2:7">
      <c r="B14">
        <f>CHOOSE('Gamme de matériau'!$C$8,Aucun!B12,'Vide et comble'!B12,Métaux!B12,'Pierre naturelle'!B12,Briques!B12,'Blocs de béton'!B12,Béton!B12,Plâtre!B12,Enduits!B12,'Bois et dérivés'!B12,Isolants!B13,Divers!B12,'Matériaux de construction non h'!B12)</f>
        <v>0</v>
      </c>
      <c r="C14">
        <f>CHOOSE('Gamme de matériau'!$C$8,Aucun!C12,'Vide et comble'!C12,Métaux!C12,'Pierre naturelle'!C12,Briques!C12,'Blocs de béton'!C12,Béton!C12,Plâtre!C12,Enduits!C12,'Bois et dérivés'!C12,Isolants!C13,Divers!C12,'Matériaux de construction non h'!C12)</f>
        <v>0</v>
      </c>
      <c r="D14">
        <f>CHOOSE('Gamme de matériau'!$C$8,Aucun!D12,'Vide et comble'!D12,Métaux!D12,'Pierre naturelle'!D12,Briques!D12,'Blocs de béton'!D12,Béton!D12,Plâtre!D12,Enduits!D12,'Bois et dérivés'!D12,Isolants!D13,Divers!D12,'Matériaux de construction non h'!D12)</f>
        <v>0</v>
      </c>
      <c r="E14">
        <f>CHOOSE('Gamme de matériau'!$C$8,Aucun!E12,'Vide et comble'!E12,Métaux!E12,'Pierre naturelle'!E12,Briques!E12,'Blocs de béton'!E12,Béton!E12,Plâtre!E12,Enduits!E12,'Bois et dérivés'!E12,Isolants!E13,Divers!E12,'Matériaux de construction non h'!E12)</f>
        <v>0</v>
      </c>
      <c r="F14">
        <f>CHOOSE('Gamme de matériau'!$C$8,Aucun!F12,'Vide et comble'!F12,Métaux!F12,'Pierre naturelle'!F12,Briques!F12,'Blocs de béton'!F12,Béton!F12,Plâtre!F12,Enduits!F12,'Bois et dérivés'!F12,Isolants!G13,Divers!F12,'Matériaux de construction non h'!F12)</f>
        <v>0</v>
      </c>
    </row>
    <row r="15" spans="2:7">
      <c r="B15">
        <f>CHOOSE('Gamme de matériau'!$C$8,Aucun!B13,'Vide et comble'!B13,Métaux!B13,'Pierre naturelle'!B13,Briques!B13,'Blocs de béton'!B13,Béton!B13,Plâtre!B13,Enduits!B13,'Bois et dérivés'!B13,Isolants!B14,Divers!B13,'Matériaux de construction non h'!B13)</f>
        <v>0</v>
      </c>
      <c r="C15">
        <f>CHOOSE('Gamme de matériau'!$C$8,Aucun!C13,'Vide et comble'!C13,Métaux!C13,'Pierre naturelle'!C13,Briques!C13,'Blocs de béton'!C13,Béton!C13,Plâtre!C13,Enduits!C13,'Bois et dérivés'!C13,Isolants!C14,Divers!C13,'Matériaux de construction non h'!C13)</f>
        <v>0</v>
      </c>
      <c r="D15">
        <f>CHOOSE('Gamme de matériau'!$C$8,Aucun!D13,'Vide et comble'!D13,Métaux!D13,'Pierre naturelle'!D13,Briques!D13,'Blocs de béton'!D13,Béton!D13,Plâtre!D13,Enduits!D13,'Bois et dérivés'!D13,Isolants!D14,Divers!D13,'Matériaux de construction non h'!D13)</f>
        <v>0</v>
      </c>
      <c r="E15">
        <f>CHOOSE('Gamme de matériau'!$C$8,Aucun!E13,'Vide et comble'!E13,Métaux!E13,'Pierre naturelle'!E13,Briques!E13,'Blocs de béton'!E13,Béton!E13,Plâtre!E13,Enduits!E13,'Bois et dérivés'!E13,Isolants!E14,Divers!E13,'Matériaux de construction non h'!E13)</f>
        <v>0</v>
      </c>
      <c r="F15">
        <f>CHOOSE('Gamme de matériau'!$C$8,Aucun!F13,'Vide et comble'!F13,Métaux!F13,'Pierre naturelle'!F13,Briques!F13,'Blocs de béton'!F13,Béton!F13,Plâtre!F13,Enduits!F13,'Bois et dérivés'!F13,Isolants!G14,Divers!F13,'Matériaux de construction non h'!F13)</f>
        <v>0</v>
      </c>
    </row>
    <row r="16" spans="2:7">
      <c r="B16">
        <f>CHOOSE('Gamme de matériau'!$C$8,Aucun!B14,'Vide et comble'!B14,Métaux!B14,'Pierre naturelle'!B14,Briques!B14,'Blocs de béton'!B14,Béton!B14,Plâtre!B14,Enduits!B14,'Bois et dérivés'!B14,Isolants!B15,Divers!B14,'Matériaux de construction non h'!B14)</f>
        <v>0</v>
      </c>
      <c r="C16">
        <f>CHOOSE('Gamme de matériau'!$C$8,Aucun!C14,'Vide et comble'!C14,Métaux!C14,'Pierre naturelle'!C14,Briques!C14,'Blocs de béton'!C14,Béton!C14,Plâtre!C14,Enduits!C14,'Bois et dérivés'!C14,Isolants!C15,Divers!C14,'Matériaux de construction non h'!C14)</f>
        <v>0</v>
      </c>
      <c r="D16">
        <f>CHOOSE('Gamme de matériau'!$C$8,Aucun!D14,'Vide et comble'!D14,Métaux!D14,'Pierre naturelle'!D14,Briques!D14,'Blocs de béton'!D14,Béton!D14,Plâtre!D14,Enduits!D14,'Bois et dérivés'!D14,Isolants!D15,Divers!D14,'Matériaux de construction non h'!D14)</f>
        <v>0</v>
      </c>
      <c r="E16">
        <f>CHOOSE('Gamme de matériau'!$C$8,Aucun!E14,'Vide et comble'!E14,Métaux!E14,'Pierre naturelle'!E14,Briques!E14,'Blocs de béton'!E14,Béton!E14,Plâtre!E14,Enduits!E14,'Bois et dérivés'!E14,Isolants!E15,Divers!E14,'Matériaux de construction non h'!E14)</f>
        <v>0</v>
      </c>
      <c r="F16">
        <f>CHOOSE('Gamme de matériau'!$C$8,Aucun!F14,'Vide et comble'!F14,Métaux!F14,'Pierre naturelle'!F14,Briques!F14,'Blocs de béton'!F14,Béton!F14,Plâtre!F14,Enduits!F14,'Bois et dérivés'!F14,Isolants!G15,Divers!F14,'Matériaux de construction non h'!F14)</f>
        <v>0</v>
      </c>
    </row>
    <row r="17" spans="2:6">
      <c r="B17">
        <f>CHOOSE('Gamme de matériau'!$C$8,Aucun!B15,'Vide et comble'!B15,Métaux!B15,'Pierre naturelle'!B15,Briques!B15,'Blocs de béton'!B15,Béton!B15,Plâtre!B15,Enduits!B15,'Bois et dérivés'!B15,Isolants!B16,Divers!B15,'Matériaux de construction non h'!B15)</f>
        <v>0</v>
      </c>
      <c r="C17">
        <f>CHOOSE('Gamme de matériau'!$C$8,Aucun!C15,'Vide et comble'!C15,Métaux!C15,'Pierre naturelle'!C15,Briques!C15,'Blocs de béton'!C15,Béton!C15,Plâtre!C15,Enduits!C15,'Bois et dérivés'!C15,Isolants!C16,Divers!C15,'Matériaux de construction non h'!C15)</f>
        <v>0</v>
      </c>
      <c r="D17">
        <f>CHOOSE('Gamme de matériau'!$C$8,Aucun!D15,'Vide et comble'!D15,Métaux!D15,'Pierre naturelle'!D15,Briques!D15,'Blocs de béton'!D15,Béton!D15,Plâtre!D15,Enduits!D15,'Bois et dérivés'!D15,Isolants!D16,Divers!D15,'Matériaux de construction non h'!D15)</f>
        <v>0</v>
      </c>
      <c r="E17">
        <f>CHOOSE('Gamme de matériau'!$C$8,Aucun!E15,'Vide et comble'!E15,Métaux!E15,'Pierre naturelle'!E15,Briques!E15,'Blocs de béton'!E15,Béton!E15,Plâtre!E15,Enduits!E15,'Bois et dérivés'!E15,Isolants!E16,Divers!E15,'Matériaux de construction non h'!E15)</f>
        <v>0</v>
      </c>
      <c r="F17">
        <f>CHOOSE('Gamme de matériau'!$C$8,Aucun!F15,'Vide et comble'!F15,Métaux!F15,'Pierre naturelle'!F15,Briques!F15,'Blocs de béton'!F15,Béton!F15,Plâtre!F15,Enduits!F15,'Bois et dérivés'!F15,Isolants!G16,Divers!F15,'Matériaux de construction non h'!F15)</f>
        <v>0</v>
      </c>
    </row>
    <row r="18" spans="2:6">
      <c r="B18">
        <f>CHOOSE('Gamme de matériau'!$C$8,Aucun!B16,'Vide et comble'!B16,Métaux!B16,'Pierre naturelle'!B16,Briques!B16,'Blocs de béton'!B16,Béton!B16,Plâtre!B16,Enduits!B16,'Bois et dérivés'!B16,Isolants!B17,Divers!B16,'Matériaux de construction non h'!B16)</f>
        <v>0</v>
      </c>
      <c r="C18">
        <f>CHOOSE('Gamme de matériau'!$C$8,Aucun!C16,'Vide et comble'!C16,Métaux!C16,'Pierre naturelle'!C16,Briques!C16,'Blocs de béton'!C16,Béton!C16,Plâtre!C16,Enduits!C16,'Bois et dérivés'!C16,Isolants!C17,Divers!C16,'Matériaux de construction non h'!C16)</f>
        <v>0</v>
      </c>
      <c r="D18">
        <f>CHOOSE('Gamme de matériau'!$C$8,Aucun!D16,'Vide et comble'!D16,Métaux!D16,'Pierre naturelle'!D16,Briques!D16,'Blocs de béton'!D16,Béton!D16,Plâtre!D16,Enduits!D16,'Bois et dérivés'!D16,Isolants!D17,Divers!D16,'Matériaux de construction non h'!D16)</f>
        <v>0</v>
      </c>
      <c r="E18">
        <f>CHOOSE('Gamme de matériau'!$C$8,Aucun!E16,'Vide et comble'!E16,Métaux!E16,'Pierre naturelle'!E16,Briques!E16,'Blocs de béton'!E16,Béton!E16,Plâtre!E16,Enduits!E16,'Bois et dérivés'!E16,Isolants!E17,Divers!E16,'Matériaux de construction non h'!E16)</f>
        <v>0</v>
      </c>
      <c r="F18">
        <f>CHOOSE('Gamme de matériau'!$C$8,Aucun!F16,'Vide et comble'!F16,Métaux!F16,'Pierre naturelle'!F16,Briques!F16,'Blocs de béton'!F16,Béton!F16,Plâtre!F16,Enduits!F16,'Bois et dérivés'!F16,Isolants!G17,Divers!F16,'Matériaux de construction non h'!F16)</f>
        <v>0</v>
      </c>
    </row>
    <row r="19" spans="2:6">
      <c r="B19">
        <f>CHOOSE('Gamme de matériau'!$C$8,Aucun!B17,'Vide et comble'!B17,Métaux!B17,'Pierre naturelle'!B17,Briques!B17,'Blocs de béton'!B17,Béton!B17,Plâtre!B17,Enduits!B17,'Bois et dérivés'!B17,Isolants!B18,Divers!B17,'Matériaux de construction non h'!B17)</f>
        <v>0</v>
      </c>
      <c r="C19">
        <f>CHOOSE('Gamme de matériau'!$C$8,Aucun!C17,'Vide et comble'!C17,Métaux!C17,'Pierre naturelle'!C17,Briques!C17,'Blocs de béton'!C17,Béton!C17,Plâtre!C17,Enduits!C17,'Bois et dérivés'!C17,Isolants!C18,Divers!C17,'Matériaux de construction non h'!C17)</f>
        <v>0</v>
      </c>
      <c r="D19">
        <f>CHOOSE('Gamme de matériau'!$C$8,Aucun!D17,'Vide et comble'!D17,Métaux!D17,'Pierre naturelle'!D17,Briques!D17,'Blocs de béton'!D17,Béton!D17,Plâtre!D17,Enduits!D17,'Bois et dérivés'!D17,Isolants!D18,Divers!D17,'Matériaux de construction non h'!D17)</f>
        <v>0</v>
      </c>
      <c r="E19">
        <f>CHOOSE('Gamme de matériau'!$C$8,Aucun!E17,'Vide et comble'!E17,Métaux!E17,'Pierre naturelle'!E17,Briques!E17,'Blocs de béton'!E17,Béton!E17,Plâtre!E17,Enduits!E17,'Bois et dérivés'!E17,Isolants!E18,Divers!E17,'Matériaux de construction non h'!E17)</f>
        <v>0</v>
      </c>
      <c r="F19">
        <f>CHOOSE('Gamme de matériau'!$C$8,Aucun!F17,'Vide et comble'!F17,Métaux!F17,'Pierre naturelle'!F17,Briques!F17,'Blocs de béton'!F17,Béton!F17,Plâtre!F17,Enduits!F17,'Bois et dérivés'!F17,Isolants!G18,Divers!F17,'Matériaux de construction non h'!F17)</f>
        <v>0</v>
      </c>
    </row>
    <row r="20" spans="2:6">
      <c r="B20">
        <f>CHOOSE('Gamme de matériau'!$C$8,Aucun!B18,'Vide et comble'!B18,Métaux!B18,'Pierre naturelle'!B18,Briques!B18,'Blocs de béton'!B18,Béton!B18,Plâtre!B18,Enduits!B18,'Bois et dérivés'!B18,Isolants!B19,Divers!B18,'Matériaux de construction non h'!B18)</f>
        <v>0</v>
      </c>
      <c r="C20">
        <f>CHOOSE('Gamme de matériau'!$C$8,Aucun!C18,'Vide et comble'!C18,Métaux!C18,'Pierre naturelle'!C18,Briques!C18,'Blocs de béton'!C18,Béton!C18,Plâtre!C18,Enduits!C18,'Bois et dérivés'!C18,Isolants!C19,Divers!C18,'Matériaux de construction non h'!C18)</f>
        <v>0</v>
      </c>
      <c r="D20">
        <f>CHOOSE('Gamme de matériau'!$C$8,Aucun!D18,'Vide et comble'!D18,Métaux!D18,'Pierre naturelle'!D18,Briques!D18,'Blocs de béton'!D18,Béton!D18,Plâtre!D18,Enduits!D18,'Bois et dérivés'!D18,Isolants!D19,Divers!D18,'Matériaux de construction non h'!D18)</f>
        <v>0</v>
      </c>
      <c r="E20">
        <f>CHOOSE('Gamme de matériau'!$C$8,Aucun!E18,'Vide et comble'!E18,Métaux!E18,'Pierre naturelle'!E18,Briques!E18,'Blocs de béton'!E18,Béton!E18,Plâtre!E18,Enduits!E18,'Bois et dérivés'!E18,Isolants!E19,Divers!E18,'Matériaux de construction non h'!E18)</f>
        <v>0</v>
      </c>
      <c r="F20">
        <f>CHOOSE('Gamme de matériau'!$C$8,Aucun!F18,'Vide et comble'!F18,Métaux!F18,'Pierre naturelle'!F18,Briques!F18,'Blocs de béton'!F18,Béton!F18,Plâtre!F18,Enduits!F18,'Bois et dérivés'!F18,Isolants!G19,Divers!F18,'Matériaux de construction non h'!F18)</f>
        <v>0</v>
      </c>
    </row>
    <row r="21" spans="2:6">
      <c r="B21">
        <f>CHOOSE('Gamme de matériau'!$C$8,Aucun!B19,'Vide et comble'!B19,Métaux!B19,'Pierre naturelle'!B19,Briques!B19,'Blocs de béton'!B19,Béton!B19,Plâtre!B19,Enduits!B19,'Bois et dérivés'!B19,Isolants!B20,Divers!B19,'Matériaux de construction non h'!B19)</f>
        <v>0</v>
      </c>
      <c r="C21">
        <f>CHOOSE('Gamme de matériau'!$C$8,Aucun!C19,'Vide et comble'!C19,Métaux!C19,'Pierre naturelle'!C19,Briques!C19,'Blocs de béton'!C19,Béton!C19,Plâtre!C19,Enduits!C19,'Bois et dérivés'!C19,Isolants!C20,Divers!C19,'Matériaux de construction non h'!C19)</f>
        <v>0</v>
      </c>
      <c r="D21">
        <f>CHOOSE('Gamme de matériau'!$C$8,Aucun!D19,'Vide et comble'!D19,Métaux!D19,'Pierre naturelle'!D19,Briques!D19,'Blocs de béton'!D19,Béton!D19,Plâtre!D19,Enduits!D19,'Bois et dérivés'!D19,Isolants!D20,Divers!D19,'Matériaux de construction non h'!D19)</f>
        <v>0</v>
      </c>
      <c r="E21">
        <f>CHOOSE('Gamme de matériau'!$C$8,Aucun!E19,'Vide et comble'!E19,Métaux!E19,'Pierre naturelle'!E19,Briques!E19,'Blocs de béton'!E19,Béton!E19,Plâtre!E19,Enduits!E19,'Bois et dérivés'!E19,Isolants!E20,Divers!E19,'Matériaux de construction non h'!E19)</f>
        <v>0</v>
      </c>
      <c r="F21">
        <f>CHOOSE('Gamme de matériau'!$C$8,Aucun!F19,'Vide et comble'!F19,Métaux!F19,'Pierre naturelle'!F19,Briques!F19,'Blocs de béton'!F19,Béton!F19,Plâtre!F19,Enduits!F19,'Bois et dérivés'!F19,Isolants!G20,Divers!F19,'Matériaux de construction non h'!F19)</f>
        <v>0</v>
      </c>
    </row>
    <row r="22" spans="2:6">
      <c r="B22">
        <f>CHOOSE('Gamme de matériau'!$C$8,Aucun!B20,'Vide et comble'!B20,Métaux!B20,'Pierre naturelle'!B20,Briques!B20,'Blocs de béton'!B20,Béton!B20,Plâtre!B20,Enduits!B20,'Bois et dérivés'!B20,Isolants!B21,Divers!B20,'Matériaux de construction non h'!B20)</f>
        <v>0</v>
      </c>
      <c r="C22">
        <f>CHOOSE('Gamme de matériau'!$C$8,Aucun!C20,'Vide et comble'!C20,Métaux!C20,'Pierre naturelle'!C20,Briques!C20,'Blocs de béton'!C20,Béton!C20,Plâtre!C20,Enduits!C20,'Bois et dérivés'!C20,Isolants!C21,Divers!C20,'Matériaux de construction non h'!C20)</f>
        <v>0</v>
      </c>
      <c r="D22">
        <f>CHOOSE('Gamme de matériau'!$C$8,Aucun!D20,'Vide et comble'!D20,Métaux!D20,'Pierre naturelle'!D20,Briques!D20,'Blocs de béton'!D20,Béton!D20,Plâtre!D20,Enduits!D20,'Bois et dérivés'!D20,Isolants!D21,Divers!D20,'Matériaux de construction non h'!D20)</f>
        <v>0</v>
      </c>
      <c r="E22">
        <f>CHOOSE('Gamme de matériau'!$C$8,Aucun!E20,'Vide et comble'!E20,Métaux!E20,'Pierre naturelle'!E20,Briques!E20,'Blocs de béton'!E20,Béton!E20,Plâtre!E20,Enduits!E20,'Bois et dérivés'!E20,Isolants!E21,Divers!E20,'Matériaux de construction non h'!E20)</f>
        <v>0</v>
      </c>
      <c r="F22">
        <f>CHOOSE('Gamme de matériau'!$C$8,Aucun!F20,'Vide et comble'!F20,Métaux!F20,'Pierre naturelle'!F20,Briques!F20,'Blocs de béton'!F20,Béton!F20,Plâtre!F20,Enduits!F20,'Bois et dérivés'!F20,Isolants!G21,Divers!F20,'Matériaux de construction non h'!F20)</f>
        <v>0</v>
      </c>
    </row>
    <row r="23" spans="2:6">
      <c r="B23">
        <f>CHOOSE('Gamme de matériau'!$C$8,Aucun!B21,'Vide et comble'!B21,Métaux!B21,'Pierre naturelle'!B21,Briques!B21,'Blocs de béton'!B21,Béton!B21,Plâtre!B21,Enduits!B21,'Bois et dérivés'!B21,Isolants!B22,Divers!B21,'Matériaux de construction non h'!B21)</f>
        <v>0</v>
      </c>
      <c r="C23">
        <f>CHOOSE('Gamme de matériau'!$C$8,Aucun!C21,'Vide et comble'!C21,Métaux!C21,'Pierre naturelle'!C21,Briques!C21,'Blocs de béton'!C21,Béton!C21,Plâtre!C21,Enduits!C21,'Bois et dérivés'!C21,Isolants!C22,Divers!C21,'Matériaux de construction non h'!C21)</f>
        <v>0</v>
      </c>
      <c r="D23">
        <f>CHOOSE('Gamme de matériau'!$C$8,Aucun!D21,'Vide et comble'!D21,Métaux!D21,'Pierre naturelle'!D21,Briques!D21,'Blocs de béton'!D21,Béton!D21,Plâtre!D21,Enduits!D21,'Bois et dérivés'!D21,Isolants!D22,Divers!D21,'Matériaux de construction non h'!D21)</f>
        <v>0</v>
      </c>
      <c r="E23">
        <f>CHOOSE('Gamme de matériau'!$C$8,Aucun!E21,'Vide et comble'!E21,Métaux!E21,'Pierre naturelle'!E21,Briques!E21,'Blocs de béton'!E21,Béton!E21,Plâtre!E21,Enduits!E21,'Bois et dérivés'!E21,Isolants!E22,Divers!E21,'Matériaux de construction non h'!E21)</f>
        <v>0</v>
      </c>
      <c r="F23">
        <f>CHOOSE('Gamme de matériau'!$C$8,Aucun!F21,'Vide et comble'!F21,Métaux!F21,'Pierre naturelle'!F21,Briques!F21,'Blocs de béton'!F21,Béton!F21,Plâtre!F21,Enduits!F21,'Bois et dérivés'!F21,Isolants!G22,Divers!F21,'Matériaux de construction non h'!F21)</f>
        <v>0</v>
      </c>
    </row>
    <row r="24" spans="2:6">
      <c r="B24">
        <f>CHOOSE('Gamme de matériau'!$C$8,Aucun!B22,'Vide et comble'!B22,Métaux!B22,'Pierre naturelle'!B22,Briques!B22,'Blocs de béton'!B22,Béton!B22,Plâtre!B22,Enduits!B22,'Bois et dérivés'!B22,Isolants!B23,Divers!B22,'Matériaux de construction non h'!B22)</f>
        <v>0</v>
      </c>
      <c r="C24">
        <f>CHOOSE('Gamme de matériau'!$C$8,Aucun!C22,'Vide et comble'!C22,Métaux!C22,'Pierre naturelle'!C22,Briques!C22,'Blocs de béton'!C22,Béton!C22,Plâtre!C22,Enduits!C22,'Bois et dérivés'!C22,Isolants!C23,Divers!C22,'Matériaux de construction non h'!C22)</f>
        <v>0</v>
      </c>
      <c r="D24">
        <f>CHOOSE('Gamme de matériau'!$C$8,Aucun!D22,'Vide et comble'!D22,Métaux!D22,'Pierre naturelle'!D22,Briques!D22,'Blocs de béton'!D22,Béton!D22,Plâtre!D22,Enduits!D22,'Bois et dérivés'!D22,Isolants!D23,Divers!D22,'Matériaux de construction non h'!D22)</f>
        <v>0</v>
      </c>
      <c r="E24">
        <f>CHOOSE('Gamme de matériau'!$C$8,Aucun!E22,'Vide et comble'!E22,Métaux!E22,'Pierre naturelle'!E22,Briques!E22,'Blocs de béton'!E22,Béton!E22,Plâtre!E22,Enduits!E22,'Bois et dérivés'!E22,Isolants!E23,Divers!E22,'Matériaux de construction non h'!E22)</f>
        <v>0</v>
      </c>
      <c r="F24">
        <f>CHOOSE('Gamme de matériau'!$C$8,Aucun!F22,'Vide et comble'!F22,Métaux!F22,'Pierre naturelle'!F22,Briques!F22,'Blocs de béton'!F22,Béton!F22,Plâtre!F22,Enduits!F22,'Bois et dérivés'!F22,Isolants!G23,Divers!F22,'Matériaux de construction non h'!F22)</f>
        <v>0</v>
      </c>
    </row>
    <row r="25" spans="2:6">
      <c r="B25">
        <f>CHOOSE('Gamme de matériau'!$C$8,Aucun!B23,'Vide et comble'!B23,Métaux!B23,'Pierre naturelle'!B23,Briques!B23,'Blocs de béton'!B23,Béton!B23,Plâtre!B23,Enduits!B23,'Bois et dérivés'!B23,Isolants!B24,Divers!B23,'Matériaux de construction non h'!B23)</f>
        <v>0</v>
      </c>
      <c r="C25">
        <f>CHOOSE('Gamme de matériau'!$C$8,Aucun!C23,'Vide et comble'!C23,Métaux!C23,'Pierre naturelle'!C23,Briques!C23,'Blocs de béton'!C23,Béton!C23,Plâtre!C23,Enduits!C23,'Bois et dérivés'!C23,Isolants!C24,Divers!C23,'Matériaux de construction non h'!C23)</f>
        <v>0</v>
      </c>
      <c r="D25">
        <f>CHOOSE('Gamme de matériau'!$C$8,Aucun!D23,'Vide et comble'!D23,Métaux!D23,'Pierre naturelle'!D23,Briques!D23,'Blocs de béton'!D23,Béton!D23,Plâtre!D23,Enduits!D23,'Bois et dérivés'!D23,Isolants!D24,Divers!D23,'Matériaux de construction non h'!D23)</f>
        <v>0</v>
      </c>
      <c r="E25">
        <f>CHOOSE('Gamme de matériau'!$C$8,Aucun!E23,'Vide et comble'!E23,Métaux!E23,'Pierre naturelle'!E23,Briques!E23,'Blocs de béton'!E23,Béton!E23,Plâtre!E23,Enduits!E23,'Bois et dérivés'!E23,Isolants!E24,Divers!E23,'Matériaux de construction non h'!E23)</f>
        <v>0</v>
      </c>
      <c r="F25">
        <f>CHOOSE('Gamme de matériau'!$C$8,Aucun!F23,'Vide et comble'!F23,Métaux!F23,'Pierre naturelle'!F23,Briques!F23,'Blocs de béton'!F23,Béton!F23,Plâtre!F23,Enduits!F23,'Bois et dérivés'!F23,Isolants!G24,Divers!F23,'Matériaux de construction non h'!F23)</f>
        <v>0</v>
      </c>
    </row>
    <row r="26" spans="2:6">
      <c r="B26">
        <f>CHOOSE('Gamme de matériau'!$C$8,Aucun!B24,'Vide et comble'!B24,Métaux!B24,'Pierre naturelle'!B24,Briques!B24,'Blocs de béton'!B24,Béton!B24,Plâtre!B24,Enduits!B24,'Bois et dérivés'!B24,Isolants!B25,Divers!B24,'Matériaux de construction non h'!B24)</f>
        <v>0</v>
      </c>
      <c r="C26">
        <f>CHOOSE('Gamme de matériau'!$C$8,Aucun!C24,'Vide et comble'!C24,Métaux!C24,'Pierre naturelle'!C24,Briques!C24,'Blocs de béton'!C24,Béton!C24,Plâtre!C24,Enduits!C24,'Bois et dérivés'!C24,Isolants!C25,Divers!C24,'Matériaux de construction non h'!C24)</f>
        <v>0</v>
      </c>
      <c r="D26">
        <f>CHOOSE('Gamme de matériau'!$C$8,Aucun!D24,'Vide et comble'!D24,Métaux!D24,'Pierre naturelle'!D24,Briques!D24,'Blocs de béton'!D24,Béton!D24,Plâtre!D24,Enduits!D24,'Bois et dérivés'!D24,Isolants!D25,Divers!D24,'Matériaux de construction non h'!D24)</f>
        <v>0</v>
      </c>
      <c r="E26">
        <f>CHOOSE('Gamme de matériau'!$C$8,Aucun!E24,'Vide et comble'!E24,Métaux!E24,'Pierre naturelle'!E24,Briques!E24,'Blocs de béton'!E24,Béton!E24,Plâtre!E24,Enduits!E24,'Bois et dérivés'!E24,Isolants!E25,Divers!E24,'Matériaux de construction non h'!E24)</f>
        <v>0</v>
      </c>
      <c r="F26">
        <f>CHOOSE('Gamme de matériau'!$C$8,Aucun!F24,'Vide et comble'!F24,Métaux!F24,'Pierre naturelle'!F24,Briques!F24,'Blocs de béton'!F24,Béton!F24,Plâtre!F24,Enduits!F24,'Bois et dérivés'!F24,Isolants!G25,Divers!F24,'Matériaux de construction non h'!F24)</f>
        <v>0</v>
      </c>
    </row>
    <row r="27" spans="2:6">
      <c r="B27">
        <f>CHOOSE('Gamme de matériau'!$C$8,Aucun!B25,'Vide et comble'!B25,Métaux!B25,'Pierre naturelle'!B25,Briques!B25,'Blocs de béton'!B25,Béton!B25,Plâtre!B25,Enduits!B25,'Bois et dérivés'!B25,Isolants!B26,Divers!B25,'Matériaux de construction non h'!B25)</f>
        <v>0</v>
      </c>
      <c r="C27">
        <f>CHOOSE('Gamme de matériau'!$C$8,Aucun!C25,'Vide et comble'!C25,Métaux!C25,'Pierre naturelle'!C25,Briques!C25,'Blocs de béton'!C25,Béton!C25,Plâtre!C25,Enduits!C25,'Bois et dérivés'!C25,Isolants!C26,Divers!C25,'Matériaux de construction non h'!C25)</f>
        <v>0</v>
      </c>
      <c r="D27">
        <f>CHOOSE('Gamme de matériau'!$C$8,Aucun!D25,'Vide et comble'!D25,Métaux!D25,'Pierre naturelle'!D25,Briques!D25,'Blocs de béton'!D25,Béton!D25,Plâtre!D25,Enduits!D25,'Bois et dérivés'!D25,Isolants!D26,Divers!D25,'Matériaux de construction non h'!D25)</f>
        <v>0</v>
      </c>
      <c r="E27">
        <f>CHOOSE('Gamme de matériau'!$C$8,Aucun!E25,'Vide et comble'!E25,Métaux!E25,'Pierre naturelle'!E25,Briques!E25,'Blocs de béton'!E25,Béton!E25,Plâtre!E25,Enduits!E25,'Bois et dérivés'!E25,Isolants!E26,Divers!E25,'Matériaux de construction non h'!E25)</f>
        <v>0</v>
      </c>
      <c r="F27">
        <f>CHOOSE('Gamme de matériau'!$C$8,Aucun!F25,'Vide et comble'!F25,Métaux!F25,'Pierre naturelle'!F25,Briques!F25,'Blocs de béton'!F25,Béton!F25,Plâtre!F25,Enduits!F25,'Bois et dérivés'!F25,Isolants!G26,Divers!F25,'Matériaux de construction non h'!F25)</f>
        <v>0</v>
      </c>
    </row>
    <row r="28" spans="2:6">
      <c r="B28">
        <f>CHOOSE('Gamme de matériau'!$C$8,Aucun!B26,'Vide et comble'!B26,Métaux!B26,'Pierre naturelle'!B26,Briques!B26,'Blocs de béton'!B26,Béton!B26,Plâtre!B26,Enduits!B26,'Bois et dérivés'!B26,Isolants!B27,Divers!B26,'Matériaux de construction non h'!B26)</f>
        <v>0</v>
      </c>
      <c r="C28">
        <f>CHOOSE('Gamme de matériau'!$C$8,Aucun!C26,'Vide et comble'!C26,Métaux!C26,'Pierre naturelle'!C26,Briques!C26,'Blocs de béton'!C26,Béton!C26,Plâtre!C26,Enduits!C26,'Bois et dérivés'!C26,Isolants!C27,Divers!C26,'Matériaux de construction non h'!C26)</f>
        <v>0</v>
      </c>
      <c r="D28">
        <f>CHOOSE('Gamme de matériau'!$C$8,Aucun!D26,'Vide et comble'!D26,Métaux!D26,'Pierre naturelle'!D26,Briques!D26,'Blocs de béton'!D26,Béton!D26,Plâtre!D26,Enduits!D26,'Bois et dérivés'!D26,Isolants!D27,Divers!D26,'Matériaux de construction non h'!D26)</f>
        <v>0</v>
      </c>
      <c r="E28">
        <f>CHOOSE('Gamme de matériau'!$C$8,Aucun!E26,'Vide et comble'!E26,Métaux!E26,'Pierre naturelle'!E26,Briques!E26,'Blocs de béton'!E26,Béton!E26,Plâtre!E26,Enduits!E26,'Bois et dérivés'!E26,Isolants!E27,Divers!E26,'Matériaux de construction non h'!E26)</f>
        <v>0</v>
      </c>
      <c r="F28">
        <f>CHOOSE('Gamme de matériau'!$C$8,Aucun!F26,'Vide et comble'!F26,Métaux!F26,'Pierre naturelle'!F26,Briques!F26,'Blocs de béton'!F26,Béton!F26,Plâtre!F26,Enduits!F26,'Bois et dérivés'!F26,Isolants!G27,Divers!F26,'Matériaux de construction non h'!F26)</f>
        <v>0</v>
      </c>
    </row>
    <row r="29" spans="2:6">
      <c r="B29">
        <f>CHOOSE('Gamme de matériau'!$C$8,Aucun!B27,'Vide et comble'!B27,Métaux!B27,'Pierre naturelle'!B27,Briques!B27,'Blocs de béton'!B27,Béton!B27,Plâtre!B27,Enduits!B27,'Bois et dérivés'!B27,Isolants!B28,Divers!B27,'Matériaux de construction non h'!B27)</f>
        <v>0</v>
      </c>
      <c r="C29">
        <f>CHOOSE('Gamme de matériau'!$C$8,Aucun!C27,'Vide et comble'!C27,Métaux!C27,'Pierre naturelle'!C27,Briques!C27,'Blocs de béton'!C27,Béton!C27,Plâtre!C27,Enduits!C27,'Bois et dérivés'!C27,Isolants!C28,Divers!C27,'Matériaux de construction non h'!C27)</f>
        <v>0</v>
      </c>
      <c r="D29">
        <f>CHOOSE('Gamme de matériau'!$C$8,Aucun!D27,'Vide et comble'!D27,Métaux!D27,'Pierre naturelle'!D27,Briques!D27,'Blocs de béton'!D27,Béton!D27,Plâtre!D27,Enduits!D27,'Bois et dérivés'!D27,Isolants!D28,Divers!D27,'Matériaux de construction non h'!D27)</f>
        <v>0</v>
      </c>
      <c r="E29">
        <f>CHOOSE('Gamme de matériau'!$C$8,Aucun!E27,'Vide et comble'!E27,Métaux!E27,'Pierre naturelle'!E27,Briques!E27,'Blocs de béton'!E27,Béton!E27,Plâtre!E27,Enduits!E27,'Bois et dérivés'!E27,Isolants!E28,Divers!E27,'Matériaux de construction non h'!E27)</f>
        <v>0</v>
      </c>
      <c r="F29">
        <f>CHOOSE('Gamme de matériau'!$C$8,Aucun!F27,'Vide et comble'!F27,Métaux!F27,'Pierre naturelle'!F27,Briques!F27,'Blocs de béton'!F27,Béton!F27,Plâtre!F27,Enduits!F27,'Bois et dérivés'!F27,Isolants!G28,Divers!F27,'Matériaux de construction non h'!F27)</f>
        <v>0</v>
      </c>
    </row>
    <row r="30" spans="2:6">
      <c r="B30">
        <f>CHOOSE('Gamme de matériau'!$C$8,Aucun!B28,'Vide et comble'!B28,Métaux!B28,'Pierre naturelle'!B28,Briques!B28,'Blocs de béton'!B28,Béton!B28,Plâtre!B28,Enduits!B28,'Bois et dérivés'!B28,Isolants!B29,Divers!B28,'Matériaux de construction non h'!B28)</f>
        <v>0</v>
      </c>
      <c r="C30">
        <f>CHOOSE('Gamme de matériau'!$C$8,Aucun!C28,'Vide et comble'!C28,Métaux!C28,'Pierre naturelle'!C28,Briques!C28,'Blocs de béton'!C28,Béton!C28,Plâtre!C28,Enduits!C28,'Bois et dérivés'!C28,Isolants!C29,Divers!C28,'Matériaux de construction non h'!C28)</f>
        <v>0</v>
      </c>
      <c r="D30">
        <f>CHOOSE('Gamme de matériau'!$C$8,Aucun!D28,'Vide et comble'!D28,Métaux!D28,'Pierre naturelle'!D28,Briques!D28,'Blocs de béton'!D28,Béton!D28,Plâtre!D28,Enduits!D28,'Bois et dérivés'!D28,Isolants!D29,Divers!D28,'Matériaux de construction non h'!D28)</f>
        <v>0</v>
      </c>
      <c r="E30">
        <f>CHOOSE('Gamme de matériau'!$C$8,Aucun!E28,'Vide et comble'!E28,Métaux!E28,'Pierre naturelle'!E28,Briques!E28,'Blocs de béton'!E28,Béton!E28,Plâtre!E28,Enduits!E28,'Bois et dérivés'!E28,Isolants!E29,Divers!E28,'Matériaux de construction non h'!E28)</f>
        <v>0</v>
      </c>
      <c r="F30">
        <f>CHOOSE('Gamme de matériau'!$C$8,Aucun!F28,'Vide et comble'!F28,Métaux!F28,'Pierre naturelle'!F28,Briques!F28,'Blocs de béton'!F28,Béton!F28,Plâtre!F28,Enduits!F28,'Bois et dérivés'!F28,Isolants!G29,Divers!F28,'Matériaux de construction non h'!F28)</f>
        <v>0</v>
      </c>
    </row>
    <row r="31" spans="2:6">
      <c r="B31">
        <f>CHOOSE('Gamme de matériau'!$C$8,Aucun!B29,'Vide et comble'!B29,Métaux!B29,'Pierre naturelle'!B29,Briques!B29,'Blocs de béton'!B29,Béton!B29,Plâtre!B29,Enduits!B29,'Bois et dérivés'!B29,Isolants!B30,Divers!B29,'Matériaux de construction non h'!B29)</f>
        <v>0</v>
      </c>
      <c r="C31">
        <f>CHOOSE('Gamme de matériau'!$C$8,Aucun!C29,'Vide et comble'!C29,Métaux!C29,'Pierre naturelle'!C29,Briques!C29,'Blocs de béton'!C29,Béton!C29,Plâtre!C29,Enduits!C29,'Bois et dérivés'!C29,Isolants!C30,Divers!C29,'Matériaux de construction non h'!C29)</f>
        <v>0</v>
      </c>
      <c r="D31">
        <f>CHOOSE('Gamme de matériau'!$C$8,Aucun!D29,'Vide et comble'!D29,Métaux!D29,'Pierre naturelle'!D29,Briques!D29,'Blocs de béton'!D29,Béton!D29,Plâtre!D29,Enduits!D29,'Bois et dérivés'!D29,Isolants!D30,Divers!D29,'Matériaux de construction non h'!D29)</f>
        <v>0</v>
      </c>
      <c r="E31">
        <f>CHOOSE('Gamme de matériau'!$C$8,Aucun!E29,'Vide et comble'!E29,Métaux!E29,'Pierre naturelle'!E29,Briques!E29,'Blocs de béton'!E29,Béton!E29,Plâtre!E29,Enduits!E29,'Bois et dérivés'!E29,Isolants!E30,Divers!E29,'Matériaux de construction non h'!E29)</f>
        <v>0</v>
      </c>
      <c r="F31">
        <f>CHOOSE('Gamme de matériau'!$C$8,Aucun!F29,'Vide et comble'!F29,Métaux!F29,'Pierre naturelle'!F29,Briques!F29,'Blocs de béton'!F29,Béton!F29,Plâtre!F29,Enduits!F29,'Bois et dérivés'!F29,Isolants!G30,Divers!F29,'Matériaux de construction non h'!F29)</f>
        <v>0</v>
      </c>
    </row>
    <row r="32" spans="2:6">
      <c r="B32">
        <f>CHOOSE('Gamme de matériau'!$C$8,Aucun!B30,'Vide et comble'!B30,Métaux!B30,'Pierre naturelle'!B30,Briques!B30,'Blocs de béton'!B30,Béton!B30,Plâtre!B30,Enduits!B30,'Bois et dérivés'!B30,Isolants!B31,Divers!B30,'Matériaux de construction non h'!B30)</f>
        <v>0</v>
      </c>
      <c r="C32">
        <f>CHOOSE('Gamme de matériau'!$C$8,Aucun!C30,'Vide et comble'!C30,Métaux!C30,'Pierre naturelle'!C30,Briques!C30,'Blocs de béton'!C30,Béton!C30,Plâtre!C30,Enduits!C30,'Bois et dérivés'!C30,Isolants!C31,Divers!C30,'Matériaux de construction non h'!C30)</f>
        <v>0</v>
      </c>
      <c r="D32">
        <f>CHOOSE('Gamme de matériau'!$C$8,Aucun!D30,'Vide et comble'!D30,Métaux!D30,'Pierre naturelle'!D30,Briques!D30,'Blocs de béton'!D30,Béton!D30,Plâtre!D30,Enduits!D30,'Bois et dérivés'!D30,Isolants!D31,Divers!D30,'Matériaux de construction non h'!D30)</f>
        <v>0</v>
      </c>
      <c r="E32">
        <f>CHOOSE('Gamme de matériau'!$C$8,Aucun!E30,'Vide et comble'!E30,Métaux!E30,'Pierre naturelle'!E30,Briques!E30,'Blocs de béton'!E30,Béton!E30,Plâtre!E30,Enduits!E30,'Bois et dérivés'!E30,Isolants!E31,Divers!E30,'Matériaux de construction non h'!E30)</f>
        <v>0</v>
      </c>
      <c r="F32">
        <f>CHOOSE('Gamme de matériau'!$C$8,Aucun!F30,'Vide et comble'!F30,Métaux!F30,'Pierre naturelle'!F30,Briques!F30,'Blocs de béton'!F30,Béton!F30,Plâtre!F30,Enduits!F30,'Bois et dérivés'!F30,Isolants!G31,Divers!F30,'Matériaux de construction non h'!F30)</f>
        <v>0</v>
      </c>
    </row>
    <row r="33" spans="2:6">
      <c r="B33">
        <f>CHOOSE('Gamme de matériau'!$C$8,Aucun!B31,'Vide et comble'!B31,Métaux!B31,'Pierre naturelle'!B31,Briques!B31,'Blocs de béton'!B31,Béton!B31,Plâtre!B31,Enduits!B31,'Bois et dérivés'!B31,Isolants!B32,Divers!B31,'Matériaux de construction non h'!B31)</f>
        <v>0</v>
      </c>
      <c r="C33">
        <f>CHOOSE('Gamme de matériau'!$C$8,Aucun!C31,'Vide et comble'!C31,Métaux!C31,'Pierre naturelle'!C31,Briques!C31,'Blocs de béton'!C31,Béton!C31,Plâtre!C31,Enduits!C31,'Bois et dérivés'!C31,Isolants!C32,Divers!C31,'Matériaux de construction non h'!C31)</f>
        <v>0</v>
      </c>
      <c r="D33">
        <f>CHOOSE('Gamme de matériau'!$C$8,Aucun!D31,'Vide et comble'!D31,Métaux!D31,'Pierre naturelle'!D31,Briques!D31,'Blocs de béton'!D31,Béton!D31,Plâtre!D31,Enduits!D31,'Bois et dérivés'!D31,Isolants!D32,Divers!D31,'Matériaux de construction non h'!D31)</f>
        <v>0</v>
      </c>
      <c r="E33">
        <f>CHOOSE('Gamme de matériau'!$C$8,Aucun!E31,'Vide et comble'!E31,Métaux!E31,'Pierre naturelle'!E31,Briques!E31,'Blocs de béton'!E31,Béton!E31,Plâtre!E31,Enduits!E31,'Bois et dérivés'!E31,Isolants!E32,Divers!E31,'Matériaux de construction non h'!E31)</f>
        <v>0</v>
      </c>
      <c r="F33">
        <f>CHOOSE('Gamme de matériau'!$C$8,Aucun!F31,'Vide et comble'!F31,Métaux!F31,'Pierre naturelle'!F31,Briques!F31,'Blocs de béton'!F31,Béton!F31,Plâtre!F31,Enduits!F31,'Bois et dérivés'!F31,Isolants!G32,Divers!F31,'Matériaux de construction non h'!F31)</f>
        <v>0</v>
      </c>
    </row>
    <row r="34" spans="2:6">
      <c r="B34">
        <f>CHOOSE('Gamme de matériau'!$C$8,Aucun!B32,'Vide et comble'!B32,Métaux!B32,'Pierre naturelle'!B32,Briques!B32,'Blocs de béton'!B32,Béton!B32,Plâtre!B32,Enduits!B32,'Bois et dérivés'!B32,Isolants!B33,Divers!B32,'Matériaux de construction non h'!B32)</f>
        <v>0</v>
      </c>
      <c r="C34">
        <f>CHOOSE('Gamme de matériau'!$C$8,Aucun!C32,'Vide et comble'!C32,Métaux!C32,'Pierre naturelle'!C32,Briques!C32,'Blocs de béton'!C32,Béton!C32,Plâtre!C32,Enduits!C32,'Bois et dérivés'!C32,Isolants!C33,Divers!C32,'Matériaux de construction non h'!C32)</f>
        <v>0</v>
      </c>
      <c r="D34">
        <f>CHOOSE('Gamme de matériau'!$C$8,Aucun!D32,'Vide et comble'!D32,Métaux!D32,'Pierre naturelle'!D32,Briques!D32,'Blocs de béton'!D32,Béton!D32,Plâtre!D32,Enduits!D32,'Bois et dérivés'!D32,Isolants!D33,Divers!D32,'Matériaux de construction non h'!D32)</f>
        <v>0</v>
      </c>
      <c r="E34">
        <f>CHOOSE('Gamme de matériau'!$C$8,Aucun!E32,'Vide et comble'!E32,Métaux!E32,'Pierre naturelle'!E32,Briques!E32,'Blocs de béton'!E32,Béton!E32,Plâtre!E32,Enduits!E32,'Bois et dérivés'!E32,Isolants!E33,Divers!E32,'Matériaux de construction non h'!E32)</f>
        <v>0</v>
      </c>
      <c r="F34">
        <f>CHOOSE('Gamme de matériau'!$C$8,Aucun!F32,'Vide et comble'!F32,Métaux!F32,'Pierre naturelle'!F32,Briques!F32,'Blocs de béton'!F32,Béton!F32,Plâtre!F32,Enduits!F32,'Bois et dérivés'!F32,Isolants!G33,Divers!F32,'Matériaux de construction non h'!F32)</f>
        <v>0</v>
      </c>
    </row>
    <row r="35" spans="2:6">
      <c r="B35">
        <f>CHOOSE('Gamme de matériau'!$C$8,Aucun!B33,'Vide et comble'!B33,Métaux!B33,'Pierre naturelle'!B33,Briques!B33,'Blocs de béton'!B33,Béton!B33,Plâtre!B33,Enduits!B33,'Bois et dérivés'!B33,Isolants!B34,Divers!B33,'Matériaux de construction non h'!B33)</f>
        <v>0</v>
      </c>
      <c r="C35">
        <f>CHOOSE('Gamme de matériau'!$C$8,Aucun!C33,'Vide et comble'!C33,Métaux!C33,'Pierre naturelle'!C33,Briques!C33,'Blocs de béton'!C33,Béton!C33,Plâtre!C33,Enduits!C33,'Bois et dérivés'!C33,Isolants!C34,Divers!C33,'Matériaux de construction non h'!C33)</f>
        <v>0</v>
      </c>
      <c r="D35">
        <f>CHOOSE('Gamme de matériau'!$C$8,Aucun!D33,'Vide et comble'!D33,Métaux!D33,'Pierre naturelle'!D33,Briques!D33,'Blocs de béton'!D33,Béton!D33,Plâtre!D33,Enduits!D33,'Bois et dérivés'!D33,Isolants!D34,Divers!D33,'Matériaux de construction non h'!D33)</f>
        <v>0</v>
      </c>
      <c r="E35">
        <f>CHOOSE('Gamme de matériau'!$C$8,Aucun!E33,'Vide et comble'!E33,Métaux!E33,'Pierre naturelle'!E33,Briques!E33,'Blocs de béton'!E33,Béton!E33,Plâtre!E33,Enduits!E33,'Bois et dérivés'!E33,Isolants!E34,Divers!E33,'Matériaux de construction non h'!E33)</f>
        <v>0</v>
      </c>
      <c r="F35">
        <f>CHOOSE('Gamme de matériau'!$C$8,Aucun!F33,'Vide et comble'!F33,Métaux!F33,'Pierre naturelle'!F33,Briques!F33,'Blocs de béton'!F33,Béton!F33,Plâtre!F33,Enduits!F33,'Bois et dérivés'!F33,Isolants!G34,Divers!F33,'Matériaux de construction non h'!F33)</f>
        <v>0</v>
      </c>
    </row>
    <row r="36" spans="2:6">
      <c r="B36">
        <f>CHOOSE('Gamme de matériau'!$C$8,Aucun!B34,'Vide et comble'!B34,Métaux!B34,'Pierre naturelle'!B34,Briques!B34,'Blocs de béton'!B34,Béton!B34,Plâtre!B34,Enduits!B34,'Bois et dérivés'!B34,Isolants!B35,Divers!B34,'Matériaux de construction non h'!B34)</f>
        <v>0</v>
      </c>
      <c r="C36">
        <f>CHOOSE('Gamme de matériau'!$C$8,Aucun!C34,'Vide et comble'!C34,Métaux!C34,'Pierre naturelle'!C34,Briques!C34,'Blocs de béton'!C34,Béton!C34,Plâtre!C34,Enduits!C34,'Bois et dérivés'!C34,Isolants!C35,Divers!C34,'Matériaux de construction non h'!C34)</f>
        <v>0</v>
      </c>
      <c r="D36">
        <f>CHOOSE('Gamme de matériau'!$C$8,Aucun!D34,'Vide et comble'!D34,Métaux!D34,'Pierre naturelle'!D34,Briques!D34,'Blocs de béton'!D34,Béton!D34,Plâtre!D34,Enduits!D34,'Bois et dérivés'!D34,Isolants!D35,Divers!D34,'Matériaux de construction non h'!D34)</f>
        <v>0</v>
      </c>
      <c r="E36">
        <f>CHOOSE('Gamme de matériau'!$C$8,Aucun!E34,'Vide et comble'!E34,Métaux!E34,'Pierre naturelle'!E34,Briques!E34,'Blocs de béton'!E34,Béton!E34,Plâtre!E34,Enduits!E34,'Bois et dérivés'!E34,Isolants!E35,Divers!E34,'Matériaux de construction non h'!E34)</f>
        <v>0</v>
      </c>
      <c r="F36">
        <f>CHOOSE('Gamme de matériau'!$C$8,Aucun!F34,'Vide et comble'!F34,Métaux!F34,'Pierre naturelle'!F34,Briques!F34,'Blocs de béton'!F34,Béton!F34,Plâtre!F34,Enduits!F34,'Bois et dérivés'!F34,Isolants!G35,Divers!F34,'Matériaux de construction non h'!F34)</f>
        <v>0</v>
      </c>
    </row>
    <row r="37" spans="2:6">
      <c r="B37">
        <f>CHOOSE('Gamme de matériau'!$C$8,Aucun!B35,'Vide et comble'!B35,Métaux!B35,'Pierre naturelle'!B35,Briques!B35,'Blocs de béton'!B35,Béton!B35,Plâtre!B35,Enduits!B35,'Bois et dérivés'!B35,Isolants!B36,Divers!B35,'Matériaux de construction non h'!B35)</f>
        <v>0</v>
      </c>
      <c r="C37">
        <f>CHOOSE('Gamme de matériau'!$C$8,Aucun!C35,'Vide et comble'!C35,Métaux!C35,'Pierre naturelle'!C35,Briques!C35,'Blocs de béton'!C35,Béton!C35,Plâtre!C35,Enduits!C35,'Bois et dérivés'!C35,Isolants!C36,Divers!C35,'Matériaux de construction non h'!C35)</f>
        <v>0</v>
      </c>
      <c r="D37">
        <f>CHOOSE('Gamme de matériau'!$C$8,Aucun!D35,'Vide et comble'!D35,Métaux!D35,'Pierre naturelle'!D35,Briques!D35,'Blocs de béton'!D35,Béton!D35,Plâtre!D35,Enduits!D35,'Bois et dérivés'!D35,Isolants!D36,Divers!D35,'Matériaux de construction non h'!D35)</f>
        <v>0</v>
      </c>
      <c r="E37">
        <f>CHOOSE('Gamme de matériau'!$C$8,Aucun!E35,'Vide et comble'!E35,Métaux!E35,'Pierre naturelle'!E35,Briques!E35,'Blocs de béton'!E35,Béton!E35,Plâtre!E35,Enduits!E35,'Bois et dérivés'!E35,Isolants!E36,Divers!E35,'Matériaux de construction non h'!E35)</f>
        <v>0</v>
      </c>
      <c r="F37">
        <f>CHOOSE('Gamme de matériau'!$C$8,Aucun!F35,'Vide et comble'!F35,Métaux!F35,'Pierre naturelle'!F35,Briques!F35,'Blocs de béton'!F35,Béton!F35,Plâtre!F35,Enduits!F35,'Bois et dérivés'!F35,Isolants!G36,Divers!F35,'Matériaux de construction non h'!F35)</f>
        <v>0</v>
      </c>
    </row>
    <row r="38" spans="2:6">
      <c r="B38">
        <f>CHOOSE('Gamme de matériau'!$C$8,Aucun!B36,'Vide et comble'!B36,Métaux!B36,'Pierre naturelle'!B36,Briques!B36,'Blocs de béton'!B36,Béton!B36,Plâtre!B36,Enduits!B36,'Bois et dérivés'!B36,Isolants!B37,Divers!B36,'Matériaux de construction non h'!B36)</f>
        <v>0</v>
      </c>
      <c r="C38">
        <f>CHOOSE('Gamme de matériau'!$C$8,Aucun!C36,'Vide et comble'!C36,Métaux!C36,'Pierre naturelle'!C36,Briques!C36,'Blocs de béton'!C36,Béton!C36,Plâtre!C36,Enduits!C36,'Bois et dérivés'!C36,Isolants!C37,Divers!C36,'Matériaux de construction non h'!C36)</f>
        <v>0</v>
      </c>
      <c r="D38">
        <f>CHOOSE('Gamme de matériau'!$C$8,Aucun!D36,'Vide et comble'!D36,Métaux!D36,'Pierre naturelle'!D36,Briques!D36,'Blocs de béton'!D36,Béton!D36,Plâtre!D36,Enduits!D36,'Bois et dérivés'!D36,Isolants!D37,Divers!D36,'Matériaux de construction non h'!D36)</f>
        <v>0</v>
      </c>
      <c r="E38">
        <f>CHOOSE('Gamme de matériau'!$C$8,Aucun!E36,'Vide et comble'!E36,Métaux!E36,'Pierre naturelle'!E36,Briques!E36,'Blocs de béton'!E36,Béton!E36,Plâtre!E36,Enduits!E36,'Bois et dérivés'!E36,Isolants!E37,Divers!E36,'Matériaux de construction non h'!E36)</f>
        <v>0</v>
      </c>
      <c r="F38">
        <f>CHOOSE('Gamme de matériau'!$C$8,Aucun!F36,'Vide et comble'!F36,Métaux!F36,'Pierre naturelle'!F36,Briques!F36,'Blocs de béton'!F36,Béton!F36,Plâtre!F36,Enduits!F36,'Bois et dérivés'!F36,Isolants!G37,Divers!F36,'Matériaux de construction non h'!F36)</f>
        <v>0</v>
      </c>
    </row>
    <row r="39" spans="2:6">
      <c r="B39">
        <f>CHOOSE('Gamme de matériau'!$C$8,Aucun!B37,'Vide et comble'!B37,Métaux!B37,'Pierre naturelle'!B37,Briques!B37,'Blocs de béton'!B37,Béton!B37,Plâtre!B37,Enduits!B37,'Bois et dérivés'!B37,Isolants!B38,Divers!B37,'Matériaux de construction non h'!B37)</f>
        <v>0</v>
      </c>
      <c r="C39">
        <f>CHOOSE('Gamme de matériau'!$C$8,Aucun!C37,'Vide et comble'!C37,Métaux!C37,'Pierre naturelle'!C37,Briques!C37,'Blocs de béton'!C37,Béton!C37,Plâtre!C37,Enduits!C37,'Bois et dérivés'!C37,Isolants!C38,Divers!C37,'Matériaux de construction non h'!C37)</f>
        <v>0</v>
      </c>
      <c r="D39">
        <f>CHOOSE('Gamme de matériau'!$C$8,Aucun!D37,'Vide et comble'!D37,Métaux!D37,'Pierre naturelle'!D37,Briques!D37,'Blocs de béton'!D37,Béton!D37,Plâtre!D37,Enduits!D37,'Bois et dérivés'!D37,Isolants!D38,Divers!D37,'Matériaux de construction non h'!D37)</f>
        <v>0</v>
      </c>
      <c r="E39">
        <f>CHOOSE('Gamme de matériau'!$C$8,Aucun!E37,'Vide et comble'!E37,Métaux!E37,'Pierre naturelle'!E37,Briques!E37,'Blocs de béton'!E37,Béton!E37,Plâtre!E37,Enduits!E37,'Bois et dérivés'!E37,Isolants!E38,Divers!E37,'Matériaux de construction non h'!E37)</f>
        <v>0</v>
      </c>
      <c r="F39">
        <f>CHOOSE('Gamme de matériau'!$C$8,Aucun!F37,'Vide et comble'!F37,Métaux!F37,'Pierre naturelle'!F37,Briques!F37,'Blocs de béton'!F37,Béton!F37,Plâtre!F37,Enduits!F37,'Bois et dérivés'!F37,Isolants!G38,Divers!F37,'Matériaux de construction non h'!F37)</f>
        <v>0</v>
      </c>
    </row>
    <row r="40" spans="2:6">
      <c r="B40">
        <f>CHOOSE('Gamme de matériau'!$C$8,Aucun!B38,'Vide et comble'!B38,Métaux!B38,'Pierre naturelle'!B38,Briques!B38,'Blocs de béton'!B38,Béton!B38,Plâtre!B38,Enduits!B38,'Bois et dérivés'!B38,Isolants!B39,Divers!B38,'Matériaux de construction non h'!B38)</f>
        <v>0</v>
      </c>
      <c r="C40">
        <f>CHOOSE('Gamme de matériau'!$C$8,Aucun!C38,'Vide et comble'!C38,Métaux!C38,'Pierre naturelle'!C38,Briques!C38,'Blocs de béton'!C38,Béton!C38,Plâtre!C38,Enduits!C38,'Bois et dérivés'!C38,Isolants!C39,Divers!C38,'Matériaux de construction non h'!C38)</f>
        <v>0</v>
      </c>
      <c r="D40">
        <f>CHOOSE('Gamme de matériau'!$C$8,Aucun!D38,'Vide et comble'!D38,Métaux!D38,'Pierre naturelle'!D38,Briques!D38,'Blocs de béton'!D38,Béton!D38,Plâtre!D38,Enduits!D38,'Bois et dérivés'!D38,Isolants!D39,Divers!D38,'Matériaux de construction non h'!D38)</f>
        <v>0</v>
      </c>
      <c r="E40">
        <f>CHOOSE('Gamme de matériau'!$C$8,Aucun!E38,'Vide et comble'!E38,Métaux!E38,'Pierre naturelle'!E38,Briques!E38,'Blocs de béton'!E38,Béton!E38,Plâtre!E38,Enduits!E38,'Bois et dérivés'!E38,Isolants!E39,Divers!E38,'Matériaux de construction non h'!E38)</f>
        <v>0</v>
      </c>
      <c r="F40">
        <f>CHOOSE('Gamme de matériau'!$C$8,Aucun!F38,'Vide et comble'!F38,Métaux!F38,'Pierre naturelle'!F38,Briques!F38,'Blocs de béton'!F38,Béton!F38,Plâtre!F38,Enduits!F38,'Bois et dérivés'!F38,Isolants!G39,Divers!F38,'Matériaux de construction non h'!F38)</f>
        <v>0</v>
      </c>
    </row>
    <row r="41" spans="2:6">
      <c r="B41">
        <f>CHOOSE('Gamme de matériau'!$C$8,Aucun!B39,'Vide et comble'!B39,Métaux!B39,'Pierre naturelle'!B39,Briques!B39,'Blocs de béton'!B39,Béton!B39,Plâtre!B39,Enduits!B39,'Bois et dérivés'!B39,Isolants!B40,Divers!B39,'Matériaux de construction non h'!B39)</f>
        <v>0</v>
      </c>
      <c r="C41">
        <f>CHOOSE('Gamme de matériau'!$C$8,Aucun!C39,'Vide et comble'!C39,Métaux!C39,'Pierre naturelle'!C39,Briques!C39,'Blocs de béton'!C39,Béton!C39,Plâtre!C39,Enduits!C39,'Bois et dérivés'!C39,Isolants!C40,Divers!C39,'Matériaux de construction non h'!C39)</f>
        <v>0</v>
      </c>
      <c r="D41">
        <f>CHOOSE('Gamme de matériau'!$C$8,Aucun!D39,'Vide et comble'!D39,Métaux!D39,'Pierre naturelle'!D39,Briques!D39,'Blocs de béton'!D39,Béton!D39,Plâtre!D39,Enduits!D39,'Bois et dérivés'!D39,Isolants!D40,Divers!D39,'Matériaux de construction non h'!D39)</f>
        <v>0</v>
      </c>
      <c r="E41">
        <f>CHOOSE('Gamme de matériau'!$C$8,Aucun!E39,'Vide et comble'!E39,Métaux!E39,'Pierre naturelle'!E39,Briques!E39,'Blocs de béton'!E39,Béton!E39,Plâtre!E39,Enduits!E39,'Bois et dérivés'!E39,Isolants!E40,Divers!E39,'Matériaux de construction non h'!E39)</f>
        <v>0</v>
      </c>
      <c r="F41">
        <f>CHOOSE('Gamme de matériau'!$C$8,Aucun!F39,'Vide et comble'!F39,Métaux!F39,'Pierre naturelle'!F39,Briques!F39,'Blocs de béton'!F39,Béton!F39,Plâtre!F39,Enduits!F39,'Bois et dérivés'!F39,Isolants!G40,Divers!F39,'Matériaux de construction non h'!F39)</f>
        <v>0</v>
      </c>
    </row>
    <row r="42" spans="2:6">
      <c r="B42">
        <f>CHOOSE('Gamme de matériau'!$C$8,Aucun!B40,'Vide et comble'!B40,Métaux!B40,'Pierre naturelle'!B40,Briques!B40,'Blocs de béton'!B40,Béton!B40,Plâtre!B40,Enduits!B40,'Bois et dérivés'!B40,Isolants!B41,Divers!B40,'Matériaux de construction non h'!B40)</f>
        <v>0</v>
      </c>
      <c r="C42">
        <f>CHOOSE('Gamme de matériau'!$C$8,Aucun!C40,'Vide et comble'!C40,Métaux!C40,'Pierre naturelle'!C40,Briques!C40,'Blocs de béton'!C40,Béton!C40,Plâtre!C40,Enduits!C40,'Bois et dérivés'!C40,Isolants!C41,Divers!C40,'Matériaux de construction non h'!C40)</f>
        <v>0</v>
      </c>
      <c r="D42">
        <f>CHOOSE('Gamme de matériau'!$C$8,Aucun!D40,'Vide et comble'!D40,Métaux!D40,'Pierre naturelle'!D40,Briques!D40,'Blocs de béton'!D40,Béton!D40,Plâtre!D40,Enduits!D40,'Bois et dérivés'!D40,Isolants!D41,Divers!D40,'Matériaux de construction non h'!D40)</f>
        <v>0</v>
      </c>
      <c r="E42">
        <f>CHOOSE('Gamme de matériau'!$C$8,Aucun!E40,'Vide et comble'!E40,Métaux!E40,'Pierre naturelle'!E40,Briques!E40,'Blocs de béton'!E40,Béton!E40,Plâtre!E40,Enduits!E40,'Bois et dérivés'!E40,Isolants!E41,Divers!E40,'Matériaux de construction non h'!E40)</f>
        <v>0</v>
      </c>
      <c r="F42">
        <f>CHOOSE('Gamme de matériau'!$C$8,Aucun!F40,'Vide et comble'!F40,Métaux!F40,'Pierre naturelle'!F40,Briques!F40,'Blocs de béton'!F40,Béton!F40,Plâtre!F40,Enduits!F40,'Bois et dérivés'!F40,Isolants!G41,Divers!F40,'Matériaux de construction non h'!F40)</f>
        <v>0</v>
      </c>
    </row>
    <row r="43" spans="2:6">
      <c r="B43">
        <f>CHOOSE('Gamme de matériau'!$C$8,Aucun!B41,'Vide et comble'!B41,Métaux!B41,'Pierre naturelle'!B41,Briques!B41,'Blocs de béton'!B41,Béton!B41,Plâtre!B41,Enduits!B41,'Bois et dérivés'!B41,Isolants!B42,Divers!B41,'Matériaux de construction non h'!B41)</f>
        <v>0</v>
      </c>
      <c r="C43">
        <f>CHOOSE('Gamme de matériau'!$C$8,Aucun!C41,'Vide et comble'!C41,Métaux!C41,'Pierre naturelle'!C41,Briques!C41,'Blocs de béton'!C41,Béton!C41,Plâtre!C41,Enduits!C41,'Bois et dérivés'!C41,Isolants!C42,Divers!C41,'Matériaux de construction non h'!C41)</f>
        <v>0</v>
      </c>
      <c r="D43">
        <f>CHOOSE('Gamme de matériau'!$C$8,Aucun!D41,'Vide et comble'!D41,Métaux!D41,'Pierre naturelle'!D41,Briques!D41,'Blocs de béton'!D41,Béton!D41,Plâtre!D41,Enduits!D41,'Bois et dérivés'!D41,Isolants!D42,Divers!D41,'Matériaux de construction non h'!D41)</f>
        <v>0</v>
      </c>
      <c r="E43">
        <f>CHOOSE('Gamme de matériau'!$C$8,Aucun!E41,'Vide et comble'!E41,Métaux!E41,'Pierre naturelle'!E41,Briques!E41,'Blocs de béton'!E41,Béton!E41,Plâtre!E41,Enduits!E41,'Bois et dérivés'!E41,Isolants!E42,Divers!E41,'Matériaux de construction non h'!E41)</f>
        <v>0</v>
      </c>
      <c r="F43">
        <f>CHOOSE('Gamme de matériau'!$C$8,Aucun!F41,'Vide et comble'!F41,Métaux!F41,'Pierre naturelle'!F41,Briques!F41,'Blocs de béton'!F41,Béton!F41,Plâtre!F41,Enduits!F41,'Bois et dérivés'!F41,Isolants!G42,Divers!F41,'Matériaux de construction non h'!F41)</f>
        <v>0</v>
      </c>
    </row>
    <row r="44" spans="2:6">
      <c r="B44">
        <f>CHOOSE('Gamme de matériau'!$C$8,Aucun!B42,'Vide et comble'!B42,Métaux!B42,'Pierre naturelle'!B42,Briques!B42,'Blocs de béton'!B42,Béton!B42,Plâtre!B42,Enduits!B42,'Bois et dérivés'!B42,Isolants!B43,Divers!B42,'Matériaux de construction non h'!B42)</f>
        <v>0</v>
      </c>
      <c r="C44">
        <f>CHOOSE('Gamme de matériau'!$C$8,Aucun!C42,'Vide et comble'!C42,Métaux!C42,'Pierre naturelle'!C42,Briques!C42,'Blocs de béton'!C42,Béton!C42,Plâtre!C42,Enduits!C42,'Bois et dérivés'!C42,Isolants!C43,Divers!C42,'Matériaux de construction non h'!C42)</f>
        <v>0</v>
      </c>
      <c r="D44">
        <f>CHOOSE('Gamme de matériau'!$C$8,Aucun!D42,'Vide et comble'!D42,Métaux!D42,'Pierre naturelle'!D42,Briques!D42,'Blocs de béton'!D42,Béton!D42,Plâtre!D42,Enduits!D42,'Bois et dérivés'!D42,Isolants!D43,Divers!D42,'Matériaux de construction non h'!D42)</f>
        <v>0</v>
      </c>
      <c r="E44">
        <f>CHOOSE('Gamme de matériau'!$C$8,Aucun!E42,'Vide et comble'!E42,Métaux!E42,'Pierre naturelle'!E42,Briques!E42,'Blocs de béton'!E42,Béton!E42,Plâtre!E42,Enduits!E42,'Bois et dérivés'!E42,Isolants!E43,Divers!E42,'Matériaux de construction non h'!E42)</f>
        <v>0</v>
      </c>
      <c r="F44">
        <f>CHOOSE('Gamme de matériau'!$C$8,Aucun!F42,'Vide et comble'!F42,Métaux!F42,'Pierre naturelle'!F42,Briques!F42,'Blocs de béton'!F42,Béton!F42,Plâtre!F42,Enduits!F42,'Bois et dérivés'!F42,Isolants!G43,Divers!F42,'Matériaux de construction non h'!F42)</f>
        <v>0</v>
      </c>
    </row>
    <row r="45" spans="2:6">
      <c r="B45">
        <f>CHOOSE('Gamme de matériau'!$C$8,Aucun!B43,'Vide et comble'!B43,Métaux!B43,'Pierre naturelle'!B43,Briques!B43,'Blocs de béton'!B43,Béton!B43,Plâtre!B43,Enduits!B43,'Bois et dérivés'!B43,Isolants!B44,Divers!B43,'Matériaux de construction non h'!B43)</f>
        <v>0</v>
      </c>
      <c r="C45">
        <f>CHOOSE('Gamme de matériau'!$C$8,Aucun!C43,'Vide et comble'!C43,Métaux!C43,'Pierre naturelle'!C43,Briques!C43,'Blocs de béton'!C43,Béton!C43,Plâtre!C43,Enduits!C43,'Bois et dérivés'!C43,Isolants!C44,Divers!C43,'Matériaux de construction non h'!C43)</f>
        <v>0</v>
      </c>
      <c r="D45">
        <f>CHOOSE('Gamme de matériau'!$C$8,Aucun!D43,'Vide et comble'!D43,Métaux!D43,'Pierre naturelle'!D43,Briques!D43,'Blocs de béton'!D43,Béton!D43,Plâtre!D43,Enduits!D43,'Bois et dérivés'!D43,Isolants!D44,Divers!D43,'Matériaux de construction non h'!D43)</f>
        <v>0</v>
      </c>
      <c r="E45">
        <f>CHOOSE('Gamme de matériau'!$C$8,Aucun!E43,'Vide et comble'!E43,Métaux!E43,'Pierre naturelle'!E43,Briques!E43,'Blocs de béton'!E43,Béton!E43,Plâtre!E43,Enduits!E43,'Bois et dérivés'!E43,Isolants!E44,Divers!E43,'Matériaux de construction non h'!E43)</f>
        <v>0</v>
      </c>
      <c r="F45">
        <f>CHOOSE('Gamme de matériau'!$C$8,Aucun!F43,'Vide et comble'!F43,Métaux!F43,'Pierre naturelle'!F43,Briques!F43,'Blocs de béton'!F43,Béton!F43,Plâtre!F43,Enduits!F43,'Bois et dérivés'!F43,Isolants!G44,Divers!F43,'Matériaux de construction non h'!F43)</f>
        <v>0</v>
      </c>
    </row>
    <row r="46" spans="2:6">
      <c r="B46">
        <f>CHOOSE('Gamme de matériau'!$C$8,Aucun!B44,'Vide et comble'!B44,Métaux!B44,'Pierre naturelle'!B44,Briques!B44,'Blocs de béton'!B44,Béton!B44,Plâtre!B44,Enduits!B44,'Bois et dérivés'!B44,Isolants!B45,Divers!B44,'Matériaux de construction non h'!B44)</f>
        <v>0</v>
      </c>
      <c r="C46">
        <f>CHOOSE('Gamme de matériau'!$C$8,Aucun!C44,'Vide et comble'!C44,Métaux!C44,'Pierre naturelle'!C44,Briques!C44,'Blocs de béton'!C44,Béton!C44,Plâtre!C44,Enduits!C44,'Bois et dérivés'!C44,Isolants!C45,Divers!C44,'Matériaux de construction non h'!C44)</f>
        <v>0</v>
      </c>
      <c r="D46">
        <f>CHOOSE('Gamme de matériau'!$C$8,Aucun!D44,'Vide et comble'!D44,Métaux!D44,'Pierre naturelle'!D44,Briques!D44,'Blocs de béton'!D44,Béton!D44,Plâtre!D44,Enduits!D44,'Bois et dérivés'!D44,Isolants!D45,Divers!D44,'Matériaux de construction non h'!D44)</f>
        <v>0</v>
      </c>
      <c r="E46">
        <f>CHOOSE('Gamme de matériau'!$C$8,Aucun!E44,'Vide et comble'!E44,Métaux!E44,'Pierre naturelle'!E44,Briques!E44,'Blocs de béton'!E44,Béton!E44,Plâtre!E44,Enduits!E44,'Bois et dérivés'!E44,Isolants!E45,Divers!E44,'Matériaux de construction non h'!E44)</f>
        <v>0</v>
      </c>
      <c r="F46">
        <f>CHOOSE('Gamme de matériau'!$C$8,Aucun!F44,'Vide et comble'!F44,Métaux!F44,'Pierre naturelle'!F44,Briques!F44,'Blocs de béton'!F44,Béton!F44,Plâtre!F44,Enduits!F44,'Bois et dérivés'!F44,Isolants!G45,Divers!F44,'Matériaux de construction non h'!F44)</f>
        <v>0</v>
      </c>
    </row>
    <row r="47" spans="2:6">
      <c r="B47">
        <f>CHOOSE('Gamme de matériau'!$C$8,Aucun!B45,'Vide et comble'!B45,Métaux!B45,'Pierre naturelle'!B45,Briques!B45,'Blocs de béton'!B45,Béton!B45,Plâtre!B45,Enduits!B45,'Bois et dérivés'!B45,Isolants!B46,Divers!B45,'Matériaux de construction non h'!B45)</f>
        <v>0</v>
      </c>
      <c r="C47">
        <f>CHOOSE('Gamme de matériau'!$C$8,Aucun!C45,'Vide et comble'!C45,Métaux!C45,'Pierre naturelle'!C45,Briques!C45,'Blocs de béton'!C45,Béton!C45,Plâtre!C45,Enduits!C45,'Bois et dérivés'!C45,Isolants!C46,Divers!C45,'Matériaux de construction non h'!C45)</f>
        <v>0</v>
      </c>
      <c r="D47">
        <f>CHOOSE('Gamme de matériau'!$C$8,Aucun!D45,'Vide et comble'!D45,Métaux!D45,'Pierre naturelle'!D45,Briques!D45,'Blocs de béton'!D45,Béton!D45,Plâtre!D45,Enduits!D45,'Bois et dérivés'!D45,Isolants!D46,Divers!D45,'Matériaux de construction non h'!D45)</f>
        <v>0</v>
      </c>
      <c r="E47">
        <f>CHOOSE('Gamme de matériau'!$C$8,Aucun!E45,'Vide et comble'!E45,Métaux!E45,'Pierre naturelle'!E45,Briques!E45,'Blocs de béton'!E45,Béton!E45,Plâtre!E45,Enduits!E45,'Bois et dérivés'!E45,Isolants!E46,Divers!E45,'Matériaux de construction non h'!E45)</f>
        <v>0</v>
      </c>
      <c r="F47">
        <f>CHOOSE('Gamme de matériau'!$C$8,Aucun!F45,'Vide et comble'!F45,Métaux!F45,'Pierre naturelle'!F45,Briques!F45,'Blocs de béton'!F45,Béton!F45,Plâtre!F45,Enduits!F45,'Bois et dérivés'!F45,Isolants!G46,Divers!F45,'Matériaux de construction non h'!F45)</f>
        <v>0</v>
      </c>
    </row>
    <row r="48" spans="2:6">
      <c r="B48">
        <f>CHOOSE('Gamme de matériau'!$C$8,Aucun!B46,'Vide et comble'!B46,Métaux!B46,'Pierre naturelle'!B46,Briques!B46,'Blocs de béton'!B46,Béton!B46,Plâtre!B46,Enduits!B46,'Bois et dérivés'!B46,Isolants!B47,Divers!B46,'Matériaux de construction non h'!B46)</f>
        <v>0</v>
      </c>
      <c r="C48">
        <f>CHOOSE('Gamme de matériau'!$C$8,Aucun!C46,'Vide et comble'!C46,Métaux!C46,'Pierre naturelle'!C46,Briques!C46,'Blocs de béton'!C46,Béton!C46,Plâtre!C46,Enduits!C46,'Bois et dérivés'!C46,Isolants!C47,Divers!C46,'Matériaux de construction non h'!C46)</f>
        <v>0</v>
      </c>
      <c r="D48">
        <f>CHOOSE('Gamme de matériau'!$C$8,Aucun!D46,'Vide et comble'!D46,Métaux!D46,'Pierre naturelle'!D46,Briques!D46,'Blocs de béton'!D46,Béton!D46,Plâtre!D46,Enduits!D46,'Bois et dérivés'!D46,Isolants!D47,Divers!D46,'Matériaux de construction non h'!D46)</f>
        <v>0</v>
      </c>
      <c r="E48">
        <f>CHOOSE('Gamme de matériau'!$C$8,Aucun!E46,'Vide et comble'!E46,Métaux!E46,'Pierre naturelle'!E46,Briques!E46,'Blocs de béton'!E46,Béton!E46,Plâtre!E46,Enduits!E46,'Bois et dérivés'!E46,Isolants!E47,Divers!E46,'Matériaux de construction non h'!E46)</f>
        <v>0</v>
      </c>
      <c r="F48">
        <f>CHOOSE('Gamme de matériau'!$C$8,Aucun!F46,'Vide et comble'!F46,Métaux!F46,'Pierre naturelle'!F46,Briques!F46,'Blocs de béton'!F46,Béton!F46,Plâtre!F46,Enduits!F46,'Bois et dérivés'!F46,Isolants!G47,Divers!F46,'Matériaux de construction non h'!F46)</f>
        <v>0</v>
      </c>
    </row>
    <row r="49" spans="2:6">
      <c r="B49">
        <f>CHOOSE('Gamme de matériau'!$C$8,Aucun!B47,'Vide et comble'!B47,Métaux!B47,'Pierre naturelle'!B47,Briques!B47,'Blocs de béton'!B47,Béton!B47,Plâtre!B47,Enduits!B47,'Bois et dérivés'!B47,Isolants!B48,Divers!B47,'Matériaux de construction non h'!B47)</f>
        <v>0</v>
      </c>
      <c r="C49">
        <f>CHOOSE('Gamme de matériau'!$C$8,Aucun!C47,'Vide et comble'!C47,Métaux!C47,'Pierre naturelle'!C47,Briques!C47,'Blocs de béton'!C47,Béton!C47,Plâtre!C47,Enduits!C47,'Bois et dérivés'!C47,Isolants!C48,Divers!C47,'Matériaux de construction non h'!C47)</f>
        <v>0</v>
      </c>
      <c r="D49">
        <f>CHOOSE('Gamme de matériau'!$C$8,Aucun!D47,'Vide et comble'!D47,Métaux!D47,'Pierre naturelle'!D47,Briques!D47,'Blocs de béton'!D47,Béton!D47,Plâtre!D47,Enduits!D47,'Bois et dérivés'!D47,Isolants!D48,Divers!D47,'Matériaux de construction non h'!D47)</f>
        <v>0</v>
      </c>
      <c r="E49">
        <f>CHOOSE('Gamme de matériau'!$C$8,Aucun!E47,'Vide et comble'!E47,Métaux!E47,'Pierre naturelle'!E47,Briques!E47,'Blocs de béton'!E47,Béton!E47,Plâtre!E47,Enduits!E47,'Bois et dérivés'!E47,Isolants!E48,Divers!E47,'Matériaux de construction non h'!E47)</f>
        <v>0</v>
      </c>
      <c r="F49">
        <f>CHOOSE('Gamme de matériau'!$C$8,Aucun!F47,'Vide et comble'!F47,Métaux!F47,'Pierre naturelle'!F47,Briques!F47,'Blocs de béton'!F47,Béton!F47,Plâtre!F47,Enduits!F47,'Bois et dérivés'!F47,Isolants!G48,Divers!F47,'Matériaux de construction non h'!F47)</f>
        <v>0</v>
      </c>
    </row>
    <row r="50" spans="2:6">
      <c r="B50">
        <f>CHOOSE('Gamme de matériau'!$C$8,Aucun!B48,'Vide et comble'!B48,Métaux!B48,'Pierre naturelle'!B48,Briques!B48,'Blocs de béton'!B48,Béton!B48,Plâtre!B48,Enduits!B48,'Bois et dérivés'!B48,Isolants!B49,Divers!B48,'Matériaux de construction non h'!B48)</f>
        <v>0</v>
      </c>
      <c r="C50">
        <f>CHOOSE('Gamme de matériau'!$C$8,Aucun!C48,'Vide et comble'!C48,Métaux!C48,'Pierre naturelle'!C48,Briques!C48,'Blocs de béton'!C48,Béton!C48,Plâtre!C48,Enduits!C48,'Bois et dérivés'!C48,Isolants!C49,Divers!C48,'Matériaux de construction non h'!C48)</f>
        <v>0</v>
      </c>
      <c r="D50">
        <f>CHOOSE('Gamme de matériau'!$C$8,Aucun!D48,'Vide et comble'!D48,Métaux!D48,'Pierre naturelle'!D48,Briques!D48,'Blocs de béton'!D48,Béton!D48,Plâtre!D48,Enduits!D48,'Bois et dérivés'!D48,Isolants!D49,Divers!D48,'Matériaux de construction non h'!D48)</f>
        <v>0</v>
      </c>
      <c r="E50">
        <f>CHOOSE('Gamme de matériau'!$C$8,Aucun!E48,'Vide et comble'!E48,Métaux!E48,'Pierre naturelle'!E48,Briques!E48,'Blocs de béton'!E48,Béton!E48,Plâtre!E48,Enduits!E48,'Bois et dérivés'!E48,Isolants!E49,Divers!E48,'Matériaux de construction non h'!E48)</f>
        <v>0</v>
      </c>
      <c r="F50">
        <f>CHOOSE('Gamme de matériau'!$C$8,Aucun!F48,'Vide et comble'!F48,Métaux!F48,'Pierre naturelle'!F48,Briques!F48,'Blocs de béton'!F48,Béton!F48,Plâtre!F48,Enduits!F48,'Bois et dérivés'!F48,Isolants!G49,Divers!F48,'Matériaux de construction non h'!F48)</f>
        <v>0</v>
      </c>
    </row>
  </sheetData>
  <mergeCells count="1">
    <mergeCell ref="B2:F2"/>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tint="0.39994506668294322"/>
  </sheetPr>
  <dimension ref="B2:G50"/>
  <sheetViews>
    <sheetView workbookViewId="0">
      <selection activeCell="H24" sqref="H24"/>
    </sheetView>
  </sheetViews>
  <sheetFormatPr baseColWidth="10" defaultColWidth="11" defaultRowHeight="14.4"/>
  <cols>
    <col min="2" max="2" width="14" customWidth="1"/>
  </cols>
  <sheetData>
    <row r="2" spans="2:7" s="2" customFormat="1">
      <c r="B2" s="129" t="s">
        <v>165</v>
      </c>
      <c r="C2" s="129"/>
      <c r="D2" s="129"/>
      <c r="E2" s="129"/>
      <c r="F2" s="129"/>
      <c r="G2" s="2" t="s">
        <v>136</v>
      </c>
    </row>
    <row r="3" spans="2:7">
      <c r="B3">
        <f>CHOOSE('Gamme de matériau'!$C$9,Aucun!B1,'Vide et comble'!B1,Métaux!B1,'Pierre naturelle'!B1,Briques!B1,'Blocs de béton'!B1,Béton!B1,Plâtre!B1,Enduits!B1,'Bois et dérivés'!B1,Isolants!B2,Divers!B1,'Matériaux de construction non h'!B1)</f>
        <v>0</v>
      </c>
      <c r="C3">
        <f>CHOOSE('Gamme de matériau'!$C$9,Aucun!C1,'Vide et comble'!C1,Métaux!C1,'Pierre naturelle'!C1,Briques!C1,'Blocs de béton'!C1,Béton!C1,Plâtre!C1,Enduits!C1,'Bois et dérivés'!C1,Isolants!C2,Divers!C1,'Matériaux de construction non h'!C1)</f>
        <v>0</v>
      </c>
      <c r="D3">
        <f>CHOOSE('Gamme de matériau'!$C$9,Aucun!D1,'Vide et comble'!D1,Métaux!D1,'Pierre naturelle'!D1,Briques!D1,'Blocs de béton'!D1,Béton!D1,Plâtre!D1,Enduits!D1,'Bois et dérivés'!D1,Isolants!D2,Divers!D1,'Matériaux de construction non h'!D1)</f>
        <v>0</v>
      </c>
      <c r="E3">
        <f>CHOOSE('Gamme de matériau'!$C$9,Aucun!E1,'Vide et comble'!E1,Métaux!E1,'Pierre naturelle'!E1,Briques!E1,'Blocs de béton'!E1,Béton!E1,Plâtre!E1,Enduits!E1,'Bois et dérivés'!E1,Isolants!E2,Divers!E1,'Matériaux de construction non h'!E1)</f>
        <v>0</v>
      </c>
      <c r="F3">
        <f>CHOOSE('Gamme de matériau'!$C$9,Aucun!F1,'Vide et comble'!F1,Métaux!F1,'Pierre naturelle'!F1,Briques!F1,'Blocs de béton'!F1,Béton!F1,Plâtre!F1,Enduits!F1,'Bois et dérivés'!F1,Isolants!G2,Divers!F1,'Matériaux de construction non h'!F1)</f>
        <v>0</v>
      </c>
      <c r="G3">
        <v>6</v>
      </c>
    </row>
    <row r="4" spans="2:7">
      <c r="B4">
        <f>CHOOSE('Gamme de matériau'!$C$9,Aucun!B2,'Vide et comble'!B2,Métaux!B2,'Pierre naturelle'!B2,Briques!B2,'Blocs de béton'!B2,Béton!B2,Plâtre!B2,Enduits!B2,'Bois et dérivés'!B2,Isolants!B3,Divers!B2,'Matériaux de construction non h'!B2)</f>
        <v>0</v>
      </c>
      <c r="C4">
        <f>CHOOSE('Gamme de matériau'!$C$9,Aucun!C2,'Vide et comble'!C2,Métaux!C2,'Pierre naturelle'!C2,Briques!C2,'Blocs de béton'!C2,Béton!C2,Plâtre!C2,Enduits!C2,'Bois et dérivés'!C2,Isolants!C3,Divers!C2,'Matériaux de construction non h'!C2)</f>
        <v>0</v>
      </c>
      <c r="D4">
        <f>CHOOSE('Gamme de matériau'!$C$9,Aucun!D2,'Vide et comble'!D2,Métaux!D2,'Pierre naturelle'!D2,Briques!D2,'Blocs de béton'!D2,Béton!D2,Plâtre!D2,Enduits!D2,'Bois et dérivés'!D2,Isolants!D3,Divers!D2,'Matériaux de construction non h'!D2)</f>
        <v>0</v>
      </c>
      <c r="E4">
        <f>CHOOSE('Gamme de matériau'!$C$9,Aucun!E2,'Vide et comble'!E2,Métaux!E2,'Pierre naturelle'!E2,Briques!E2,'Blocs de béton'!E2,Béton!E2,Plâtre!E2,Enduits!E2,'Bois et dérivés'!E2,Isolants!E3,Divers!E2,'Matériaux de construction non h'!E2)</f>
        <v>0</v>
      </c>
      <c r="F4">
        <f>CHOOSE('Gamme de matériau'!$C$9,Aucun!F2,'Vide et comble'!F2,Métaux!F2,'Pierre naturelle'!F2,Briques!F2,'Blocs de béton'!F2,Béton!F2,Plâtre!F2,Enduits!F2,'Bois et dérivés'!F2,Isolants!G3,Divers!F2,'Matériaux de construction non h'!F2)</f>
        <v>0</v>
      </c>
    </row>
    <row r="5" spans="2:7">
      <c r="B5">
        <f>CHOOSE('Gamme de matériau'!$C$9,Aucun!B3,'Vide et comble'!B3,Métaux!B3,'Pierre naturelle'!B3,Briques!B3,'Blocs de béton'!B3,Béton!B3,Plâtre!B3,Enduits!B3,'Bois et dérivés'!B3,Isolants!B4,Divers!B3,'Matériaux de construction non h'!B3)</f>
        <v>0</v>
      </c>
      <c r="C5">
        <f>CHOOSE('Gamme de matériau'!$C$9,Aucun!C3,'Vide et comble'!C3,Métaux!C3,'Pierre naturelle'!C3,Briques!C3,'Blocs de béton'!C3,Béton!C3,Plâtre!C3,Enduits!C3,'Bois et dérivés'!C3,Isolants!C4,Divers!C3,'Matériaux de construction non h'!C3)</f>
        <v>0</v>
      </c>
      <c r="D5">
        <f>CHOOSE('Gamme de matériau'!$C$9,Aucun!D3,'Vide et comble'!D3,Métaux!D3,'Pierre naturelle'!D3,Briques!D3,'Blocs de béton'!D3,Béton!D3,Plâtre!D3,Enduits!D3,'Bois et dérivés'!D3,Isolants!D4,Divers!D3,'Matériaux de construction non h'!D3)</f>
        <v>0</v>
      </c>
      <c r="E5">
        <f>CHOOSE('Gamme de matériau'!$C$9,Aucun!E3,'Vide et comble'!E3,Métaux!E3,'Pierre naturelle'!E3,Briques!E3,'Blocs de béton'!E3,Béton!E3,Plâtre!E3,Enduits!E3,'Bois et dérivés'!E3,Isolants!E4,Divers!E3,'Matériaux de construction non h'!E3)</f>
        <v>0</v>
      </c>
      <c r="F5">
        <f>CHOOSE('Gamme de matériau'!$C$9,Aucun!F3,'Vide et comble'!F3,Métaux!F3,'Pierre naturelle'!F3,Briques!F3,'Blocs de béton'!F3,Béton!F3,Plâtre!F3,Enduits!F3,'Bois et dérivés'!F3,Isolants!G4,Divers!F3,'Matériaux de construction non h'!F3)</f>
        <v>0</v>
      </c>
    </row>
    <row r="6" spans="2:7">
      <c r="B6">
        <f>CHOOSE('Gamme de matériau'!$C$9,Aucun!B4,'Vide et comble'!B4,Métaux!B4,'Pierre naturelle'!B4,Briques!B4,'Blocs de béton'!B4,Béton!B4,Plâtre!B4,Enduits!B4,'Bois et dérivés'!B4,Isolants!B5,Divers!B4,'Matériaux de construction non h'!B4)</f>
        <v>0</v>
      </c>
      <c r="C6">
        <f>CHOOSE('Gamme de matériau'!$C$9,Aucun!C4,'Vide et comble'!C4,Métaux!C4,'Pierre naturelle'!C4,Briques!C4,'Blocs de béton'!C4,Béton!C4,Plâtre!C4,Enduits!C4,'Bois et dérivés'!C4,Isolants!C5,Divers!C4,'Matériaux de construction non h'!C4)</f>
        <v>0</v>
      </c>
      <c r="D6">
        <f>CHOOSE('Gamme de matériau'!$C$9,Aucun!D4,'Vide et comble'!D4,Métaux!D4,'Pierre naturelle'!D4,Briques!D4,'Blocs de béton'!D4,Béton!D4,Plâtre!D4,Enduits!D4,'Bois et dérivés'!D4,Isolants!D5,Divers!D4,'Matériaux de construction non h'!D4)</f>
        <v>0</v>
      </c>
      <c r="E6">
        <f>CHOOSE('Gamme de matériau'!$C$9,Aucun!E4,'Vide et comble'!E4,Métaux!E4,'Pierre naturelle'!E4,Briques!E4,'Blocs de béton'!E4,Béton!E4,Plâtre!E4,Enduits!E4,'Bois et dérivés'!E4,Isolants!E5,Divers!E4,'Matériaux de construction non h'!E4)</f>
        <v>0</v>
      </c>
      <c r="F6">
        <f>CHOOSE('Gamme de matériau'!$C$9,Aucun!F4,'Vide et comble'!F4,Métaux!F4,'Pierre naturelle'!F4,Briques!F4,'Blocs de béton'!F4,Béton!F4,Plâtre!F4,Enduits!F4,'Bois et dérivés'!F4,Isolants!G5,Divers!F4,'Matériaux de construction non h'!F4)</f>
        <v>0</v>
      </c>
    </row>
    <row r="7" spans="2:7">
      <c r="B7">
        <f>CHOOSE('Gamme de matériau'!$C$9,Aucun!B5,'Vide et comble'!B5,Métaux!B5,'Pierre naturelle'!B5,Briques!B5,'Blocs de béton'!B5,Béton!B5,Plâtre!B5,Enduits!B5,'Bois et dérivés'!B5,Isolants!B6,Divers!B5,'Matériaux de construction non h'!B5)</f>
        <v>0</v>
      </c>
      <c r="C7">
        <f>CHOOSE('Gamme de matériau'!$C$9,Aucun!C5,'Vide et comble'!C5,Métaux!C5,'Pierre naturelle'!C5,Briques!C5,'Blocs de béton'!C5,Béton!C5,Plâtre!C5,Enduits!C5,'Bois et dérivés'!C5,Isolants!C6,Divers!C5,'Matériaux de construction non h'!C5)</f>
        <v>0</v>
      </c>
      <c r="D7">
        <f>CHOOSE('Gamme de matériau'!$C$9,Aucun!D5,'Vide et comble'!D5,Métaux!D5,'Pierre naturelle'!D5,Briques!D5,'Blocs de béton'!D5,Béton!D5,Plâtre!D5,Enduits!D5,'Bois et dérivés'!D5,Isolants!D6,Divers!D5,'Matériaux de construction non h'!D5)</f>
        <v>0</v>
      </c>
      <c r="E7">
        <f>CHOOSE('Gamme de matériau'!$C$9,Aucun!E5,'Vide et comble'!E5,Métaux!E5,'Pierre naturelle'!E5,Briques!E5,'Blocs de béton'!E5,Béton!E5,Plâtre!E5,Enduits!E5,'Bois et dérivés'!E5,Isolants!E6,Divers!E5,'Matériaux de construction non h'!E5)</f>
        <v>0</v>
      </c>
      <c r="F7">
        <f>CHOOSE('Gamme de matériau'!$C$9,Aucun!F5,'Vide et comble'!F5,Métaux!F5,'Pierre naturelle'!F5,Briques!F5,'Blocs de béton'!F5,Béton!F5,Plâtre!F5,Enduits!F5,'Bois et dérivés'!F5,Isolants!G6,Divers!F5,'Matériaux de construction non h'!F5)</f>
        <v>0</v>
      </c>
    </row>
    <row r="8" spans="2:7">
      <c r="B8">
        <f>CHOOSE('Gamme de matériau'!$C$9,Aucun!B6,'Vide et comble'!B6,Métaux!B6,'Pierre naturelle'!B6,Briques!B6,'Blocs de béton'!B6,Béton!B6,Plâtre!B6,Enduits!B6,'Bois et dérivés'!B6,Isolants!B7,Divers!B6,'Matériaux de construction non h'!B6)</f>
        <v>0</v>
      </c>
      <c r="C8">
        <f>CHOOSE('Gamme de matériau'!$C$9,Aucun!C6,'Vide et comble'!C6,Métaux!C6,'Pierre naturelle'!C6,Briques!C6,'Blocs de béton'!C6,Béton!C6,Plâtre!C6,Enduits!C6,'Bois et dérivés'!C6,Isolants!C7,Divers!C6,'Matériaux de construction non h'!C6)</f>
        <v>0</v>
      </c>
      <c r="D8">
        <f>CHOOSE('Gamme de matériau'!$C$9,Aucun!D6,'Vide et comble'!D6,Métaux!D6,'Pierre naturelle'!D6,Briques!D6,'Blocs de béton'!D6,Béton!D6,Plâtre!D6,Enduits!D6,'Bois et dérivés'!D6,Isolants!D7,Divers!D6,'Matériaux de construction non h'!D6)</f>
        <v>0</v>
      </c>
      <c r="E8">
        <f>CHOOSE('Gamme de matériau'!$C$9,Aucun!E6,'Vide et comble'!E6,Métaux!E6,'Pierre naturelle'!E6,Briques!E6,'Blocs de béton'!E6,Béton!E6,Plâtre!E6,Enduits!E6,'Bois et dérivés'!E6,Isolants!E7,Divers!E6,'Matériaux de construction non h'!E6)</f>
        <v>0</v>
      </c>
      <c r="F8">
        <f>CHOOSE('Gamme de matériau'!$C$9,Aucun!F6,'Vide et comble'!F6,Métaux!F6,'Pierre naturelle'!F6,Briques!F6,'Blocs de béton'!F6,Béton!F6,Plâtre!F6,Enduits!F6,'Bois et dérivés'!F6,Isolants!G7,Divers!F6,'Matériaux de construction non h'!F6)</f>
        <v>0</v>
      </c>
    </row>
    <row r="9" spans="2:7">
      <c r="B9">
        <f>CHOOSE('Gamme de matériau'!$C$9,Aucun!B7,'Vide et comble'!B7,Métaux!B7,'Pierre naturelle'!B7,Briques!B7,'Blocs de béton'!B7,Béton!B7,Plâtre!B7,Enduits!B7,'Bois et dérivés'!B7,Isolants!B8,Divers!B7,'Matériaux de construction non h'!B7)</f>
        <v>0</v>
      </c>
      <c r="C9">
        <f>CHOOSE('Gamme de matériau'!$C$9,Aucun!C7,'Vide et comble'!C7,Métaux!C7,'Pierre naturelle'!C7,Briques!C7,'Blocs de béton'!C7,Béton!C7,Plâtre!C7,Enduits!C7,'Bois et dérivés'!C7,Isolants!C8,Divers!C7,'Matériaux de construction non h'!C7)</f>
        <v>0</v>
      </c>
      <c r="D9">
        <f>CHOOSE('Gamme de matériau'!$C$9,Aucun!D7,'Vide et comble'!D7,Métaux!D7,'Pierre naturelle'!D7,Briques!D7,'Blocs de béton'!D7,Béton!D7,Plâtre!D7,Enduits!D7,'Bois et dérivés'!D7,Isolants!D8,Divers!D7,'Matériaux de construction non h'!D7)</f>
        <v>0</v>
      </c>
      <c r="E9">
        <f>CHOOSE('Gamme de matériau'!$C$9,Aucun!E7,'Vide et comble'!E7,Métaux!E7,'Pierre naturelle'!E7,Briques!E7,'Blocs de béton'!E7,Béton!E7,Plâtre!E7,Enduits!E7,'Bois et dérivés'!E7,Isolants!E8,Divers!E7,'Matériaux de construction non h'!E7)</f>
        <v>0</v>
      </c>
      <c r="F9">
        <f>CHOOSE('Gamme de matériau'!$C$9,Aucun!F7,'Vide et comble'!F7,Métaux!F7,'Pierre naturelle'!F7,Briques!F7,'Blocs de béton'!F7,Béton!F7,Plâtre!F7,Enduits!F7,'Bois et dérivés'!F7,Isolants!G8,Divers!F7,'Matériaux de construction non h'!F7)</f>
        <v>0</v>
      </c>
    </row>
    <row r="10" spans="2:7">
      <c r="B10">
        <f>CHOOSE('Gamme de matériau'!$C$9,Aucun!B8,'Vide et comble'!B8,Métaux!B8,'Pierre naturelle'!B8,Briques!B8,'Blocs de béton'!B8,Béton!B8,Plâtre!B8,Enduits!B8,'Bois et dérivés'!B8,Isolants!B9,Divers!B8,'Matériaux de construction non h'!B8)</f>
        <v>0</v>
      </c>
      <c r="C10">
        <f>CHOOSE('Gamme de matériau'!$C$9,Aucun!C8,'Vide et comble'!C8,Métaux!C8,'Pierre naturelle'!C8,Briques!C8,'Blocs de béton'!C8,Béton!C8,Plâtre!C8,Enduits!C8,'Bois et dérivés'!C8,Isolants!C9,Divers!C8,'Matériaux de construction non h'!C8)</f>
        <v>0</v>
      </c>
      <c r="D10">
        <f>CHOOSE('Gamme de matériau'!$C$9,Aucun!D8,'Vide et comble'!D8,Métaux!D8,'Pierre naturelle'!D8,Briques!D8,'Blocs de béton'!D8,Béton!D8,Plâtre!D8,Enduits!D8,'Bois et dérivés'!D8,Isolants!D9,Divers!D8,'Matériaux de construction non h'!D8)</f>
        <v>0</v>
      </c>
      <c r="E10">
        <f>CHOOSE('Gamme de matériau'!$C$9,Aucun!E8,'Vide et comble'!E8,Métaux!E8,'Pierre naturelle'!E8,Briques!E8,'Blocs de béton'!E8,Béton!E8,Plâtre!E8,Enduits!E8,'Bois et dérivés'!E8,Isolants!E9,Divers!E8,'Matériaux de construction non h'!E8)</f>
        <v>0</v>
      </c>
      <c r="F10">
        <f>CHOOSE('Gamme de matériau'!$C$9,Aucun!F8,'Vide et comble'!F8,Métaux!F8,'Pierre naturelle'!F8,Briques!F8,'Blocs de béton'!F8,Béton!F8,Plâtre!F8,Enduits!F8,'Bois et dérivés'!F8,Isolants!G9,Divers!F8,'Matériaux de construction non h'!F8)</f>
        <v>0</v>
      </c>
    </row>
    <row r="11" spans="2:7">
      <c r="B11">
        <f>CHOOSE('Gamme de matériau'!$C$9,Aucun!B9,'Vide et comble'!B9,Métaux!B9,'Pierre naturelle'!B9,Briques!B9,'Blocs de béton'!B9,Béton!B9,Plâtre!B9,Enduits!B9,'Bois et dérivés'!B9,Isolants!B10,Divers!B9,'Matériaux de construction non h'!B9)</f>
        <v>0</v>
      </c>
      <c r="C11">
        <f>CHOOSE('Gamme de matériau'!$C$9,Aucun!C9,'Vide et comble'!C9,Métaux!C9,'Pierre naturelle'!C9,Briques!C9,'Blocs de béton'!C9,Béton!C9,Plâtre!C9,Enduits!C9,'Bois et dérivés'!C9,Isolants!C10,Divers!C9,'Matériaux de construction non h'!C9)</f>
        <v>0</v>
      </c>
      <c r="D11">
        <f>CHOOSE('Gamme de matériau'!$C$9,Aucun!D9,'Vide et comble'!D9,Métaux!D9,'Pierre naturelle'!D9,Briques!D9,'Blocs de béton'!D9,Béton!D9,Plâtre!D9,Enduits!D9,'Bois et dérivés'!D9,Isolants!D10,Divers!D9,'Matériaux de construction non h'!D9)</f>
        <v>0</v>
      </c>
      <c r="E11">
        <f>CHOOSE('Gamme de matériau'!$C$9,Aucun!E9,'Vide et comble'!E9,Métaux!E9,'Pierre naturelle'!E9,Briques!E9,'Blocs de béton'!E9,Béton!E9,Plâtre!E9,Enduits!E9,'Bois et dérivés'!E9,Isolants!E10,Divers!E9,'Matériaux de construction non h'!E9)</f>
        <v>0</v>
      </c>
      <c r="F11">
        <f>CHOOSE('Gamme de matériau'!$C$9,Aucun!F9,'Vide et comble'!F9,Métaux!F9,'Pierre naturelle'!F9,Briques!F9,'Blocs de béton'!F9,Béton!F9,Plâtre!F9,Enduits!F9,'Bois et dérivés'!F9,Isolants!G10,Divers!F9,'Matériaux de construction non h'!F9)</f>
        <v>0</v>
      </c>
    </row>
    <row r="12" spans="2:7">
      <c r="B12">
        <f>CHOOSE('Gamme de matériau'!$C$9,Aucun!B10,'Vide et comble'!B10,Métaux!B10,'Pierre naturelle'!B10,Briques!B10,'Blocs de béton'!B10,Béton!B10,Plâtre!B10,Enduits!B10,'Bois et dérivés'!B10,Isolants!B11,Divers!B10,'Matériaux de construction non h'!B10)</f>
        <v>0</v>
      </c>
      <c r="C12">
        <f>CHOOSE('Gamme de matériau'!$C$9,Aucun!C10,'Vide et comble'!C10,Métaux!C10,'Pierre naturelle'!C10,Briques!C10,'Blocs de béton'!C10,Béton!C10,Plâtre!C10,Enduits!C10,'Bois et dérivés'!C10,Isolants!C11,Divers!C10,'Matériaux de construction non h'!C10)</f>
        <v>0</v>
      </c>
      <c r="D12">
        <f>CHOOSE('Gamme de matériau'!$C$9,Aucun!D10,'Vide et comble'!D10,Métaux!D10,'Pierre naturelle'!D10,Briques!D10,'Blocs de béton'!D10,Béton!D10,Plâtre!D10,Enduits!D10,'Bois et dérivés'!D10,Isolants!D11,Divers!D10,'Matériaux de construction non h'!D10)</f>
        <v>0</v>
      </c>
      <c r="E12">
        <f>CHOOSE('Gamme de matériau'!$C$9,Aucun!E10,'Vide et comble'!E10,Métaux!E10,'Pierre naturelle'!E10,Briques!E10,'Blocs de béton'!E10,Béton!E10,Plâtre!E10,Enduits!E10,'Bois et dérivés'!E10,Isolants!E11,Divers!E10,'Matériaux de construction non h'!E10)</f>
        <v>0</v>
      </c>
      <c r="F12">
        <f>CHOOSE('Gamme de matériau'!$C$9,Aucun!F10,'Vide et comble'!F10,Métaux!F10,'Pierre naturelle'!F10,Briques!F10,'Blocs de béton'!F10,Béton!F10,Plâtre!F10,Enduits!F10,'Bois et dérivés'!F10,Isolants!G11,Divers!F10,'Matériaux de construction non h'!F10)</f>
        <v>0</v>
      </c>
    </row>
    <row r="13" spans="2:7">
      <c r="B13">
        <f>CHOOSE('Gamme de matériau'!$C$9,Aucun!B11,'Vide et comble'!B11,Métaux!B11,'Pierre naturelle'!B11,Briques!B11,'Blocs de béton'!B11,Béton!B11,Plâtre!B11,Enduits!B11,'Bois et dérivés'!B11,Isolants!B12,Divers!B11,'Matériaux de construction non h'!B11)</f>
        <v>0</v>
      </c>
      <c r="C13">
        <f>CHOOSE('Gamme de matériau'!$C$9,Aucun!C11,'Vide et comble'!C11,Métaux!C11,'Pierre naturelle'!C11,Briques!C11,'Blocs de béton'!C11,Béton!C11,Plâtre!C11,Enduits!C11,'Bois et dérivés'!C11,Isolants!C12,Divers!C11,'Matériaux de construction non h'!C11)</f>
        <v>0</v>
      </c>
      <c r="D13">
        <f>CHOOSE('Gamme de matériau'!$C$9,Aucun!D11,'Vide et comble'!D11,Métaux!D11,'Pierre naturelle'!D11,Briques!D11,'Blocs de béton'!D11,Béton!D11,Plâtre!D11,Enduits!D11,'Bois et dérivés'!D11,Isolants!D12,Divers!D11,'Matériaux de construction non h'!D11)</f>
        <v>0</v>
      </c>
      <c r="E13">
        <f>CHOOSE('Gamme de matériau'!$C$9,Aucun!E11,'Vide et comble'!E11,Métaux!E11,'Pierre naturelle'!E11,Briques!E11,'Blocs de béton'!E11,Béton!E11,Plâtre!E11,Enduits!E11,'Bois et dérivés'!E11,Isolants!E12,Divers!E11,'Matériaux de construction non h'!E11)</f>
        <v>0</v>
      </c>
      <c r="F13">
        <f>CHOOSE('Gamme de matériau'!$C$9,Aucun!F11,'Vide et comble'!F11,Métaux!F11,'Pierre naturelle'!F11,Briques!F11,'Blocs de béton'!F11,Béton!F11,Plâtre!F11,Enduits!F11,'Bois et dérivés'!F11,Isolants!G12,Divers!F11,'Matériaux de construction non h'!F11)</f>
        <v>0</v>
      </c>
    </row>
    <row r="14" spans="2:7">
      <c r="B14">
        <f>CHOOSE('Gamme de matériau'!$C$9,Aucun!B12,'Vide et comble'!B12,Métaux!B12,'Pierre naturelle'!B12,Briques!B12,'Blocs de béton'!B12,Béton!B12,Plâtre!B12,Enduits!B12,'Bois et dérivés'!B12,Isolants!B13,Divers!B12,'Matériaux de construction non h'!B12)</f>
        <v>0</v>
      </c>
      <c r="C14">
        <f>CHOOSE('Gamme de matériau'!$C$9,Aucun!C12,'Vide et comble'!C12,Métaux!C12,'Pierre naturelle'!C12,Briques!C12,'Blocs de béton'!C12,Béton!C12,Plâtre!C12,Enduits!C12,'Bois et dérivés'!C12,Isolants!C13,Divers!C12,'Matériaux de construction non h'!C12)</f>
        <v>0</v>
      </c>
      <c r="D14">
        <f>CHOOSE('Gamme de matériau'!$C$9,Aucun!D12,'Vide et comble'!D12,Métaux!D12,'Pierre naturelle'!D12,Briques!D12,'Blocs de béton'!D12,Béton!D12,Plâtre!D12,Enduits!D12,'Bois et dérivés'!D12,Isolants!D13,Divers!D12,'Matériaux de construction non h'!D12)</f>
        <v>0</v>
      </c>
      <c r="E14">
        <f>CHOOSE('Gamme de matériau'!$C$9,Aucun!E12,'Vide et comble'!E12,Métaux!E12,'Pierre naturelle'!E12,Briques!E12,'Blocs de béton'!E12,Béton!E12,Plâtre!E12,Enduits!E12,'Bois et dérivés'!E12,Isolants!E13,Divers!E12,'Matériaux de construction non h'!E12)</f>
        <v>0</v>
      </c>
      <c r="F14">
        <f>CHOOSE('Gamme de matériau'!$C$9,Aucun!F12,'Vide et comble'!F12,Métaux!F12,'Pierre naturelle'!F12,Briques!F12,'Blocs de béton'!F12,Béton!F12,Plâtre!F12,Enduits!F12,'Bois et dérivés'!F12,Isolants!G13,Divers!F12,'Matériaux de construction non h'!F12)</f>
        <v>0</v>
      </c>
    </row>
    <row r="15" spans="2:7">
      <c r="B15">
        <f>CHOOSE('Gamme de matériau'!$C$9,Aucun!B13,'Vide et comble'!B13,Métaux!B13,'Pierre naturelle'!B13,Briques!B13,'Blocs de béton'!B13,Béton!B13,Plâtre!B13,Enduits!B13,'Bois et dérivés'!B13,Isolants!B14,Divers!B13,'Matériaux de construction non h'!B13)</f>
        <v>0</v>
      </c>
      <c r="C15">
        <f>CHOOSE('Gamme de matériau'!$C$9,Aucun!C13,'Vide et comble'!C13,Métaux!C13,'Pierre naturelle'!C13,Briques!C13,'Blocs de béton'!C13,Béton!C13,Plâtre!C13,Enduits!C13,'Bois et dérivés'!C13,Isolants!C14,Divers!C13,'Matériaux de construction non h'!C13)</f>
        <v>0</v>
      </c>
      <c r="D15">
        <f>CHOOSE('Gamme de matériau'!$C$9,Aucun!D13,'Vide et comble'!D13,Métaux!D13,'Pierre naturelle'!D13,Briques!D13,'Blocs de béton'!D13,Béton!D13,Plâtre!D13,Enduits!D13,'Bois et dérivés'!D13,Isolants!D14,Divers!D13,'Matériaux de construction non h'!D13)</f>
        <v>0</v>
      </c>
      <c r="E15">
        <f>CHOOSE('Gamme de matériau'!$C$9,Aucun!E13,'Vide et comble'!E13,Métaux!E13,'Pierre naturelle'!E13,Briques!E13,'Blocs de béton'!E13,Béton!E13,Plâtre!E13,Enduits!E13,'Bois et dérivés'!E13,Isolants!E14,Divers!E13,'Matériaux de construction non h'!E13)</f>
        <v>0</v>
      </c>
      <c r="F15">
        <f>CHOOSE('Gamme de matériau'!$C$9,Aucun!F13,'Vide et comble'!F13,Métaux!F13,'Pierre naturelle'!F13,Briques!F13,'Blocs de béton'!F13,Béton!F13,Plâtre!F13,Enduits!F13,'Bois et dérivés'!F13,Isolants!G14,Divers!F13,'Matériaux de construction non h'!F13)</f>
        <v>0</v>
      </c>
    </row>
    <row r="16" spans="2:7">
      <c r="B16">
        <f>CHOOSE('Gamme de matériau'!$C$9,Aucun!B14,'Vide et comble'!B14,Métaux!B14,'Pierre naturelle'!B14,Briques!B14,'Blocs de béton'!B14,Béton!B14,Plâtre!B14,Enduits!B14,'Bois et dérivés'!B14,Isolants!B15,Divers!B14,'Matériaux de construction non h'!B14)</f>
        <v>0</v>
      </c>
      <c r="C16">
        <f>CHOOSE('Gamme de matériau'!$C$9,Aucun!C14,'Vide et comble'!C14,Métaux!C14,'Pierre naturelle'!C14,Briques!C14,'Blocs de béton'!C14,Béton!C14,Plâtre!C14,Enduits!C14,'Bois et dérivés'!C14,Isolants!C15,Divers!C14,'Matériaux de construction non h'!C14)</f>
        <v>0</v>
      </c>
      <c r="D16">
        <f>CHOOSE('Gamme de matériau'!$C$9,Aucun!D14,'Vide et comble'!D14,Métaux!D14,'Pierre naturelle'!D14,Briques!D14,'Blocs de béton'!D14,Béton!D14,Plâtre!D14,Enduits!D14,'Bois et dérivés'!D14,Isolants!D15,Divers!D14,'Matériaux de construction non h'!D14)</f>
        <v>0</v>
      </c>
      <c r="E16">
        <f>CHOOSE('Gamme de matériau'!$C$9,Aucun!E14,'Vide et comble'!E14,Métaux!E14,'Pierre naturelle'!E14,Briques!E14,'Blocs de béton'!E14,Béton!E14,Plâtre!E14,Enduits!E14,'Bois et dérivés'!E14,Isolants!E15,Divers!E14,'Matériaux de construction non h'!E14)</f>
        <v>0</v>
      </c>
      <c r="F16">
        <f>CHOOSE('Gamme de matériau'!$C$9,Aucun!F14,'Vide et comble'!F14,Métaux!F14,'Pierre naturelle'!F14,Briques!F14,'Blocs de béton'!F14,Béton!F14,Plâtre!F14,Enduits!F14,'Bois et dérivés'!F14,Isolants!G15,Divers!F14,'Matériaux de construction non h'!F14)</f>
        <v>0</v>
      </c>
    </row>
    <row r="17" spans="2:6">
      <c r="B17">
        <f>CHOOSE('Gamme de matériau'!$C$9,Aucun!B15,'Vide et comble'!B15,Métaux!B15,'Pierre naturelle'!B15,Briques!B15,'Blocs de béton'!B15,Béton!B15,Plâtre!B15,Enduits!B15,'Bois et dérivés'!B15,Isolants!B16,Divers!B15,'Matériaux de construction non h'!B15)</f>
        <v>0</v>
      </c>
      <c r="C17">
        <f>CHOOSE('Gamme de matériau'!$C$9,Aucun!C15,'Vide et comble'!C15,Métaux!C15,'Pierre naturelle'!C15,Briques!C15,'Blocs de béton'!C15,Béton!C15,Plâtre!C15,Enduits!C15,'Bois et dérivés'!C15,Isolants!C16,Divers!C15,'Matériaux de construction non h'!C15)</f>
        <v>0</v>
      </c>
      <c r="D17">
        <f>CHOOSE('Gamme de matériau'!$C$9,Aucun!D15,'Vide et comble'!D15,Métaux!D15,'Pierre naturelle'!D15,Briques!D15,'Blocs de béton'!D15,Béton!D15,Plâtre!D15,Enduits!D15,'Bois et dérivés'!D15,Isolants!D16,Divers!D15,'Matériaux de construction non h'!D15)</f>
        <v>0</v>
      </c>
      <c r="E17">
        <f>CHOOSE('Gamme de matériau'!$C$9,Aucun!E15,'Vide et comble'!E15,Métaux!E15,'Pierre naturelle'!E15,Briques!E15,'Blocs de béton'!E15,Béton!E15,Plâtre!E15,Enduits!E15,'Bois et dérivés'!E15,Isolants!E16,Divers!E15,'Matériaux de construction non h'!E15)</f>
        <v>0</v>
      </c>
      <c r="F17">
        <f>CHOOSE('Gamme de matériau'!$C$9,Aucun!F15,'Vide et comble'!F15,Métaux!F15,'Pierre naturelle'!F15,Briques!F15,'Blocs de béton'!F15,Béton!F15,Plâtre!F15,Enduits!F15,'Bois et dérivés'!F15,Isolants!G16,Divers!F15,'Matériaux de construction non h'!F15)</f>
        <v>0</v>
      </c>
    </row>
    <row r="18" spans="2:6">
      <c r="B18">
        <f>CHOOSE('Gamme de matériau'!$C$9,Aucun!B16,'Vide et comble'!B16,Métaux!B16,'Pierre naturelle'!B16,Briques!B16,'Blocs de béton'!B16,Béton!B16,Plâtre!B16,Enduits!B16,'Bois et dérivés'!B16,Isolants!B17,Divers!B16,'Matériaux de construction non h'!B16)</f>
        <v>0</v>
      </c>
      <c r="C18">
        <f>CHOOSE('Gamme de matériau'!$C$9,Aucun!C16,'Vide et comble'!C16,Métaux!C16,'Pierre naturelle'!C16,Briques!C16,'Blocs de béton'!C16,Béton!C16,Plâtre!C16,Enduits!C16,'Bois et dérivés'!C16,Isolants!C17,Divers!C16,'Matériaux de construction non h'!C16)</f>
        <v>0</v>
      </c>
      <c r="D18">
        <f>CHOOSE('Gamme de matériau'!$C$9,Aucun!D16,'Vide et comble'!D16,Métaux!D16,'Pierre naturelle'!D16,Briques!D16,'Blocs de béton'!D16,Béton!D16,Plâtre!D16,Enduits!D16,'Bois et dérivés'!D16,Isolants!D17,Divers!D16,'Matériaux de construction non h'!D16)</f>
        <v>0</v>
      </c>
      <c r="E18">
        <f>CHOOSE('Gamme de matériau'!$C$9,Aucun!E16,'Vide et comble'!E16,Métaux!E16,'Pierre naturelle'!E16,Briques!E16,'Blocs de béton'!E16,Béton!E16,Plâtre!E16,Enduits!E16,'Bois et dérivés'!E16,Isolants!E17,Divers!E16,'Matériaux de construction non h'!E16)</f>
        <v>0</v>
      </c>
      <c r="F18">
        <f>CHOOSE('Gamme de matériau'!$C$9,Aucun!F16,'Vide et comble'!F16,Métaux!F16,'Pierre naturelle'!F16,Briques!F16,'Blocs de béton'!F16,Béton!F16,Plâtre!F16,Enduits!F16,'Bois et dérivés'!F16,Isolants!G17,Divers!F16,'Matériaux de construction non h'!F16)</f>
        <v>0</v>
      </c>
    </row>
    <row r="19" spans="2:6">
      <c r="B19">
        <f>CHOOSE('Gamme de matériau'!$C$9,Aucun!B17,'Vide et comble'!B17,Métaux!B17,'Pierre naturelle'!B17,Briques!B17,'Blocs de béton'!B17,Béton!B17,Plâtre!B17,Enduits!B17,'Bois et dérivés'!B17,Isolants!B18,Divers!B17,'Matériaux de construction non h'!B17)</f>
        <v>0</v>
      </c>
      <c r="C19">
        <f>CHOOSE('Gamme de matériau'!$C$9,Aucun!C17,'Vide et comble'!C17,Métaux!C17,'Pierre naturelle'!C17,Briques!C17,'Blocs de béton'!C17,Béton!C17,Plâtre!C17,Enduits!C17,'Bois et dérivés'!C17,Isolants!C18,Divers!C17,'Matériaux de construction non h'!C17)</f>
        <v>0</v>
      </c>
      <c r="D19">
        <f>CHOOSE('Gamme de matériau'!$C$9,Aucun!D17,'Vide et comble'!D17,Métaux!D17,'Pierre naturelle'!D17,Briques!D17,'Blocs de béton'!D17,Béton!D17,Plâtre!D17,Enduits!D17,'Bois et dérivés'!D17,Isolants!D18,Divers!D17,'Matériaux de construction non h'!D17)</f>
        <v>0</v>
      </c>
      <c r="E19">
        <f>CHOOSE('Gamme de matériau'!$C$9,Aucun!E17,'Vide et comble'!E17,Métaux!E17,'Pierre naturelle'!E17,Briques!E17,'Blocs de béton'!E17,Béton!E17,Plâtre!E17,Enduits!E17,'Bois et dérivés'!E17,Isolants!E18,Divers!E17,'Matériaux de construction non h'!E17)</f>
        <v>0</v>
      </c>
      <c r="F19">
        <f>CHOOSE('Gamme de matériau'!$C$9,Aucun!F17,'Vide et comble'!F17,Métaux!F17,'Pierre naturelle'!F17,Briques!F17,'Blocs de béton'!F17,Béton!F17,Plâtre!F17,Enduits!F17,'Bois et dérivés'!F17,Isolants!G18,Divers!F17,'Matériaux de construction non h'!F17)</f>
        <v>0</v>
      </c>
    </row>
    <row r="20" spans="2:6">
      <c r="B20">
        <f>CHOOSE('Gamme de matériau'!$C$9,Aucun!B18,'Vide et comble'!B18,Métaux!B18,'Pierre naturelle'!B18,Briques!B18,'Blocs de béton'!B18,Béton!B18,Plâtre!B18,Enduits!B18,'Bois et dérivés'!B18,Isolants!B19,Divers!B18,'Matériaux de construction non h'!B18)</f>
        <v>0</v>
      </c>
      <c r="C20">
        <f>CHOOSE('Gamme de matériau'!$C$9,Aucun!C18,'Vide et comble'!C18,Métaux!C18,'Pierre naturelle'!C18,Briques!C18,'Blocs de béton'!C18,Béton!C18,Plâtre!C18,Enduits!C18,'Bois et dérivés'!C18,Isolants!C19,Divers!C18,'Matériaux de construction non h'!C18)</f>
        <v>0</v>
      </c>
      <c r="D20">
        <f>CHOOSE('Gamme de matériau'!$C$9,Aucun!D18,'Vide et comble'!D18,Métaux!D18,'Pierre naturelle'!D18,Briques!D18,'Blocs de béton'!D18,Béton!D18,Plâtre!D18,Enduits!D18,'Bois et dérivés'!D18,Isolants!D19,Divers!D18,'Matériaux de construction non h'!D18)</f>
        <v>0</v>
      </c>
      <c r="E20">
        <f>CHOOSE('Gamme de matériau'!$C$9,Aucun!E18,'Vide et comble'!E18,Métaux!E18,'Pierre naturelle'!E18,Briques!E18,'Blocs de béton'!E18,Béton!E18,Plâtre!E18,Enduits!E18,'Bois et dérivés'!E18,Isolants!E19,Divers!E18,'Matériaux de construction non h'!E18)</f>
        <v>0</v>
      </c>
      <c r="F20">
        <f>CHOOSE('Gamme de matériau'!$C$9,Aucun!F18,'Vide et comble'!F18,Métaux!F18,'Pierre naturelle'!F18,Briques!F18,'Blocs de béton'!F18,Béton!F18,Plâtre!F18,Enduits!F18,'Bois et dérivés'!F18,Isolants!G19,Divers!F18,'Matériaux de construction non h'!F18)</f>
        <v>0</v>
      </c>
    </row>
    <row r="21" spans="2:6">
      <c r="B21">
        <f>CHOOSE('Gamme de matériau'!$C$9,Aucun!B19,'Vide et comble'!B19,Métaux!B19,'Pierre naturelle'!B19,Briques!B19,'Blocs de béton'!B19,Béton!B19,Plâtre!B19,Enduits!B19,'Bois et dérivés'!B19,Isolants!B20,Divers!B19,'Matériaux de construction non h'!B19)</f>
        <v>0</v>
      </c>
      <c r="C21">
        <f>CHOOSE('Gamme de matériau'!$C$9,Aucun!C19,'Vide et comble'!C19,Métaux!C19,'Pierre naturelle'!C19,Briques!C19,'Blocs de béton'!C19,Béton!C19,Plâtre!C19,Enduits!C19,'Bois et dérivés'!C19,Isolants!C20,Divers!C19,'Matériaux de construction non h'!C19)</f>
        <v>0</v>
      </c>
      <c r="D21">
        <f>CHOOSE('Gamme de matériau'!$C$9,Aucun!D19,'Vide et comble'!D19,Métaux!D19,'Pierre naturelle'!D19,Briques!D19,'Blocs de béton'!D19,Béton!D19,Plâtre!D19,Enduits!D19,'Bois et dérivés'!D19,Isolants!D20,Divers!D19,'Matériaux de construction non h'!D19)</f>
        <v>0</v>
      </c>
      <c r="E21">
        <f>CHOOSE('Gamme de matériau'!$C$9,Aucun!E19,'Vide et comble'!E19,Métaux!E19,'Pierre naturelle'!E19,Briques!E19,'Blocs de béton'!E19,Béton!E19,Plâtre!E19,Enduits!E19,'Bois et dérivés'!E19,Isolants!E20,Divers!E19,'Matériaux de construction non h'!E19)</f>
        <v>0</v>
      </c>
      <c r="F21">
        <f>CHOOSE('Gamme de matériau'!$C$9,Aucun!F19,'Vide et comble'!F19,Métaux!F19,'Pierre naturelle'!F19,Briques!F19,'Blocs de béton'!F19,Béton!F19,Plâtre!F19,Enduits!F19,'Bois et dérivés'!F19,Isolants!G20,Divers!F19,'Matériaux de construction non h'!F19)</f>
        <v>0</v>
      </c>
    </row>
    <row r="22" spans="2:6">
      <c r="B22">
        <f>CHOOSE('Gamme de matériau'!$C$9,Aucun!B20,'Vide et comble'!B20,Métaux!B20,'Pierre naturelle'!B20,Briques!B20,'Blocs de béton'!B20,Béton!B20,Plâtre!B20,Enduits!B20,'Bois et dérivés'!B20,Isolants!B21,Divers!B20,'Matériaux de construction non h'!B20)</f>
        <v>0</v>
      </c>
      <c r="C22">
        <f>CHOOSE('Gamme de matériau'!$C$9,Aucun!C20,'Vide et comble'!C20,Métaux!C20,'Pierre naturelle'!C20,Briques!C20,'Blocs de béton'!C20,Béton!C20,Plâtre!C20,Enduits!C20,'Bois et dérivés'!C20,Isolants!C21,Divers!C20,'Matériaux de construction non h'!C20)</f>
        <v>0</v>
      </c>
      <c r="D22">
        <f>CHOOSE('Gamme de matériau'!$C$9,Aucun!D20,'Vide et comble'!D20,Métaux!D20,'Pierre naturelle'!D20,Briques!D20,'Blocs de béton'!D20,Béton!D20,Plâtre!D20,Enduits!D20,'Bois et dérivés'!D20,Isolants!D21,Divers!D20,'Matériaux de construction non h'!D20)</f>
        <v>0</v>
      </c>
      <c r="E22">
        <f>CHOOSE('Gamme de matériau'!$C$9,Aucun!E20,'Vide et comble'!E20,Métaux!E20,'Pierre naturelle'!E20,Briques!E20,'Blocs de béton'!E20,Béton!E20,Plâtre!E20,Enduits!E20,'Bois et dérivés'!E20,Isolants!E21,Divers!E20,'Matériaux de construction non h'!E20)</f>
        <v>0</v>
      </c>
      <c r="F22">
        <f>CHOOSE('Gamme de matériau'!$C$9,Aucun!F20,'Vide et comble'!F20,Métaux!F20,'Pierre naturelle'!F20,Briques!F20,'Blocs de béton'!F20,Béton!F20,Plâtre!F20,Enduits!F20,'Bois et dérivés'!F20,Isolants!G21,Divers!F20,'Matériaux de construction non h'!F20)</f>
        <v>0</v>
      </c>
    </row>
    <row r="23" spans="2:6">
      <c r="B23">
        <f>CHOOSE('Gamme de matériau'!$C$9,Aucun!B21,'Vide et comble'!B21,Métaux!B21,'Pierre naturelle'!B21,Briques!B21,'Blocs de béton'!B21,Béton!B21,Plâtre!B21,Enduits!B21,'Bois et dérivés'!B21,Isolants!B22,Divers!B21,'Matériaux de construction non h'!B21)</f>
        <v>0</v>
      </c>
      <c r="C23">
        <f>CHOOSE('Gamme de matériau'!$C$9,Aucun!C21,'Vide et comble'!C21,Métaux!C21,'Pierre naturelle'!C21,Briques!C21,'Blocs de béton'!C21,Béton!C21,Plâtre!C21,Enduits!C21,'Bois et dérivés'!C21,Isolants!C22,Divers!C21,'Matériaux de construction non h'!C21)</f>
        <v>0</v>
      </c>
      <c r="D23">
        <f>CHOOSE('Gamme de matériau'!$C$9,Aucun!D21,'Vide et comble'!D21,Métaux!D21,'Pierre naturelle'!D21,Briques!D21,'Blocs de béton'!D21,Béton!D21,Plâtre!D21,Enduits!D21,'Bois et dérivés'!D21,Isolants!D22,Divers!D21,'Matériaux de construction non h'!D21)</f>
        <v>0</v>
      </c>
      <c r="E23">
        <f>CHOOSE('Gamme de matériau'!$C$9,Aucun!E21,'Vide et comble'!E21,Métaux!E21,'Pierre naturelle'!E21,Briques!E21,'Blocs de béton'!E21,Béton!E21,Plâtre!E21,Enduits!E21,'Bois et dérivés'!E21,Isolants!E22,Divers!E21,'Matériaux de construction non h'!E21)</f>
        <v>0</v>
      </c>
      <c r="F23">
        <f>CHOOSE('Gamme de matériau'!$C$9,Aucun!F21,'Vide et comble'!F21,Métaux!F21,'Pierre naturelle'!F21,Briques!F21,'Blocs de béton'!F21,Béton!F21,Plâtre!F21,Enduits!F21,'Bois et dérivés'!F21,Isolants!G22,Divers!F21,'Matériaux de construction non h'!F21)</f>
        <v>0</v>
      </c>
    </row>
    <row r="24" spans="2:6">
      <c r="B24">
        <f>CHOOSE('Gamme de matériau'!$C$9,Aucun!B22,'Vide et comble'!B22,Métaux!B22,'Pierre naturelle'!B22,Briques!B22,'Blocs de béton'!B22,Béton!B22,Plâtre!B22,Enduits!B22,'Bois et dérivés'!B22,Isolants!B23,Divers!B22,'Matériaux de construction non h'!B22)</f>
        <v>0</v>
      </c>
      <c r="C24">
        <f>CHOOSE('Gamme de matériau'!$C$9,Aucun!C22,'Vide et comble'!C22,Métaux!C22,'Pierre naturelle'!C22,Briques!C22,'Blocs de béton'!C22,Béton!C22,Plâtre!C22,Enduits!C22,'Bois et dérivés'!C22,Isolants!C23,Divers!C22,'Matériaux de construction non h'!C22)</f>
        <v>0</v>
      </c>
      <c r="D24">
        <f>CHOOSE('Gamme de matériau'!$C$9,Aucun!D22,'Vide et comble'!D22,Métaux!D22,'Pierre naturelle'!D22,Briques!D22,'Blocs de béton'!D22,Béton!D22,Plâtre!D22,Enduits!D22,'Bois et dérivés'!D22,Isolants!D23,Divers!D22,'Matériaux de construction non h'!D22)</f>
        <v>0</v>
      </c>
      <c r="E24">
        <f>CHOOSE('Gamme de matériau'!$C$9,Aucun!E22,'Vide et comble'!E22,Métaux!E22,'Pierre naturelle'!E22,Briques!E22,'Blocs de béton'!E22,Béton!E22,Plâtre!E22,Enduits!E22,'Bois et dérivés'!E22,Isolants!E23,Divers!E22,'Matériaux de construction non h'!E22)</f>
        <v>0</v>
      </c>
      <c r="F24">
        <f>CHOOSE('Gamme de matériau'!$C$9,Aucun!F22,'Vide et comble'!F22,Métaux!F22,'Pierre naturelle'!F22,Briques!F22,'Blocs de béton'!F22,Béton!F22,Plâtre!F22,Enduits!F22,'Bois et dérivés'!F22,Isolants!G23,Divers!F22,'Matériaux de construction non h'!F22)</f>
        <v>0</v>
      </c>
    </row>
    <row r="25" spans="2:6">
      <c r="B25">
        <f>CHOOSE('Gamme de matériau'!$C$9,Aucun!B23,'Vide et comble'!B23,Métaux!B23,'Pierre naturelle'!B23,Briques!B23,'Blocs de béton'!B23,Béton!B23,Plâtre!B23,Enduits!B23,'Bois et dérivés'!B23,Isolants!B24,Divers!B23,'Matériaux de construction non h'!B23)</f>
        <v>0</v>
      </c>
      <c r="C25">
        <f>CHOOSE('Gamme de matériau'!$C$9,Aucun!C23,'Vide et comble'!C23,Métaux!C23,'Pierre naturelle'!C23,Briques!C23,'Blocs de béton'!C23,Béton!C23,Plâtre!C23,Enduits!C23,'Bois et dérivés'!C23,Isolants!C24,Divers!C23,'Matériaux de construction non h'!C23)</f>
        <v>0</v>
      </c>
      <c r="D25">
        <f>CHOOSE('Gamme de matériau'!$C$9,Aucun!D23,'Vide et comble'!D23,Métaux!D23,'Pierre naturelle'!D23,Briques!D23,'Blocs de béton'!D23,Béton!D23,Plâtre!D23,Enduits!D23,'Bois et dérivés'!D23,Isolants!D24,Divers!D23,'Matériaux de construction non h'!D23)</f>
        <v>0</v>
      </c>
      <c r="E25">
        <f>CHOOSE('Gamme de matériau'!$C$9,Aucun!E23,'Vide et comble'!E23,Métaux!E23,'Pierre naturelle'!E23,Briques!E23,'Blocs de béton'!E23,Béton!E23,Plâtre!E23,Enduits!E23,'Bois et dérivés'!E23,Isolants!E24,Divers!E23,'Matériaux de construction non h'!E23)</f>
        <v>0</v>
      </c>
      <c r="F25">
        <f>CHOOSE('Gamme de matériau'!$C$9,Aucun!F23,'Vide et comble'!F23,Métaux!F23,'Pierre naturelle'!F23,Briques!F23,'Blocs de béton'!F23,Béton!F23,Plâtre!F23,Enduits!F23,'Bois et dérivés'!F23,Isolants!G24,Divers!F23,'Matériaux de construction non h'!F23)</f>
        <v>0</v>
      </c>
    </row>
    <row r="26" spans="2:6">
      <c r="B26">
        <f>CHOOSE('Gamme de matériau'!$C$9,Aucun!B24,'Vide et comble'!B24,Métaux!B24,'Pierre naturelle'!B24,Briques!B24,'Blocs de béton'!B24,Béton!B24,Plâtre!B24,Enduits!B24,'Bois et dérivés'!B24,Isolants!B25,Divers!B24,'Matériaux de construction non h'!B24)</f>
        <v>0</v>
      </c>
      <c r="C26">
        <f>CHOOSE('Gamme de matériau'!$C$9,Aucun!C24,'Vide et comble'!C24,Métaux!C24,'Pierre naturelle'!C24,Briques!C24,'Blocs de béton'!C24,Béton!C24,Plâtre!C24,Enduits!C24,'Bois et dérivés'!C24,Isolants!C25,Divers!C24,'Matériaux de construction non h'!C24)</f>
        <v>0</v>
      </c>
      <c r="D26">
        <f>CHOOSE('Gamme de matériau'!$C$9,Aucun!D24,'Vide et comble'!D24,Métaux!D24,'Pierre naturelle'!D24,Briques!D24,'Blocs de béton'!D24,Béton!D24,Plâtre!D24,Enduits!D24,'Bois et dérivés'!D24,Isolants!D25,Divers!D24,'Matériaux de construction non h'!D24)</f>
        <v>0</v>
      </c>
      <c r="E26">
        <f>CHOOSE('Gamme de matériau'!$C$9,Aucun!E24,'Vide et comble'!E24,Métaux!E24,'Pierre naturelle'!E24,Briques!E24,'Blocs de béton'!E24,Béton!E24,Plâtre!E24,Enduits!E24,'Bois et dérivés'!E24,Isolants!E25,Divers!E24,'Matériaux de construction non h'!E24)</f>
        <v>0</v>
      </c>
      <c r="F26">
        <f>CHOOSE('Gamme de matériau'!$C$9,Aucun!F24,'Vide et comble'!F24,Métaux!F24,'Pierre naturelle'!F24,Briques!F24,'Blocs de béton'!F24,Béton!F24,Plâtre!F24,Enduits!F24,'Bois et dérivés'!F24,Isolants!G25,Divers!F24,'Matériaux de construction non h'!F24)</f>
        <v>0</v>
      </c>
    </row>
    <row r="27" spans="2:6">
      <c r="B27">
        <f>CHOOSE('Gamme de matériau'!$C$9,Aucun!B25,'Vide et comble'!B25,Métaux!B25,'Pierre naturelle'!B25,Briques!B25,'Blocs de béton'!B25,Béton!B25,Plâtre!B25,Enduits!B25,'Bois et dérivés'!B25,Isolants!B26,Divers!B25,'Matériaux de construction non h'!B25)</f>
        <v>0</v>
      </c>
      <c r="C27">
        <f>CHOOSE('Gamme de matériau'!$C$9,Aucun!C25,'Vide et comble'!C25,Métaux!C25,'Pierre naturelle'!C25,Briques!C25,'Blocs de béton'!C25,Béton!C25,Plâtre!C25,Enduits!C25,'Bois et dérivés'!C25,Isolants!C26,Divers!C25,'Matériaux de construction non h'!C25)</f>
        <v>0</v>
      </c>
      <c r="D27">
        <f>CHOOSE('Gamme de matériau'!$C$9,Aucun!D25,'Vide et comble'!D25,Métaux!D25,'Pierre naturelle'!D25,Briques!D25,'Blocs de béton'!D25,Béton!D25,Plâtre!D25,Enduits!D25,'Bois et dérivés'!D25,Isolants!D26,Divers!D25,'Matériaux de construction non h'!D25)</f>
        <v>0</v>
      </c>
      <c r="E27">
        <f>CHOOSE('Gamme de matériau'!$C$9,Aucun!E25,'Vide et comble'!E25,Métaux!E25,'Pierre naturelle'!E25,Briques!E25,'Blocs de béton'!E25,Béton!E25,Plâtre!E25,Enduits!E25,'Bois et dérivés'!E25,Isolants!E26,Divers!E25,'Matériaux de construction non h'!E25)</f>
        <v>0</v>
      </c>
      <c r="F27">
        <f>CHOOSE('Gamme de matériau'!$C$9,Aucun!F25,'Vide et comble'!F25,Métaux!F25,'Pierre naturelle'!F25,Briques!F25,'Blocs de béton'!F25,Béton!F25,Plâtre!F25,Enduits!F25,'Bois et dérivés'!F25,Isolants!G26,Divers!F25,'Matériaux de construction non h'!F25)</f>
        <v>0</v>
      </c>
    </row>
    <row r="28" spans="2:6">
      <c r="B28">
        <f>CHOOSE('Gamme de matériau'!$C$9,Aucun!B26,'Vide et comble'!B26,Métaux!B26,'Pierre naturelle'!B26,Briques!B26,'Blocs de béton'!B26,Béton!B26,Plâtre!B26,Enduits!B26,'Bois et dérivés'!B26,Isolants!B27,Divers!B26,'Matériaux de construction non h'!B26)</f>
        <v>0</v>
      </c>
      <c r="C28">
        <f>CHOOSE('Gamme de matériau'!$C$9,Aucun!C26,'Vide et comble'!C26,Métaux!C26,'Pierre naturelle'!C26,Briques!C26,'Blocs de béton'!C26,Béton!C26,Plâtre!C26,Enduits!C26,'Bois et dérivés'!C26,Isolants!C27,Divers!C26,'Matériaux de construction non h'!C26)</f>
        <v>0</v>
      </c>
      <c r="D28">
        <f>CHOOSE('Gamme de matériau'!$C$9,Aucun!D26,'Vide et comble'!D26,Métaux!D26,'Pierre naturelle'!D26,Briques!D26,'Blocs de béton'!D26,Béton!D26,Plâtre!D26,Enduits!D26,'Bois et dérivés'!D26,Isolants!D27,Divers!D26,'Matériaux de construction non h'!D26)</f>
        <v>0</v>
      </c>
      <c r="E28">
        <f>CHOOSE('Gamme de matériau'!$C$9,Aucun!E26,'Vide et comble'!E26,Métaux!E26,'Pierre naturelle'!E26,Briques!E26,'Blocs de béton'!E26,Béton!E26,Plâtre!E26,Enduits!E26,'Bois et dérivés'!E26,Isolants!E27,Divers!E26,'Matériaux de construction non h'!E26)</f>
        <v>0</v>
      </c>
      <c r="F28">
        <f>CHOOSE('Gamme de matériau'!$C$9,Aucun!F26,'Vide et comble'!F26,Métaux!F26,'Pierre naturelle'!F26,Briques!F26,'Blocs de béton'!F26,Béton!F26,Plâtre!F26,Enduits!F26,'Bois et dérivés'!F26,Isolants!G27,Divers!F26,'Matériaux de construction non h'!F26)</f>
        <v>0</v>
      </c>
    </row>
    <row r="29" spans="2:6">
      <c r="B29">
        <f>CHOOSE('Gamme de matériau'!$C$9,Aucun!B27,'Vide et comble'!B27,Métaux!B27,'Pierre naturelle'!B27,Briques!B27,'Blocs de béton'!B27,Béton!B27,Plâtre!B27,Enduits!B27,'Bois et dérivés'!B27,Isolants!B28,Divers!B27,'Matériaux de construction non h'!B27)</f>
        <v>0</v>
      </c>
      <c r="C29">
        <f>CHOOSE('Gamme de matériau'!$C$9,Aucun!C27,'Vide et comble'!C27,Métaux!C27,'Pierre naturelle'!C27,Briques!C27,'Blocs de béton'!C27,Béton!C27,Plâtre!C27,Enduits!C27,'Bois et dérivés'!C27,Isolants!C28,Divers!C27,'Matériaux de construction non h'!C27)</f>
        <v>0</v>
      </c>
      <c r="D29">
        <f>CHOOSE('Gamme de matériau'!$C$9,Aucun!D27,'Vide et comble'!D27,Métaux!D27,'Pierre naturelle'!D27,Briques!D27,'Blocs de béton'!D27,Béton!D27,Plâtre!D27,Enduits!D27,'Bois et dérivés'!D27,Isolants!D28,Divers!D27,'Matériaux de construction non h'!D27)</f>
        <v>0</v>
      </c>
      <c r="E29">
        <f>CHOOSE('Gamme de matériau'!$C$9,Aucun!E27,'Vide et comble'!E27,Métaux!E27,'Pierre naturelle'!E27,Briques!E27,'Blocs de béton'!E27,Béton!E27,Plâtre!E27,Enduits!E27,'Bois et dérivés'!E27,Isolants!E28,Divers!E27,'Matériaux de construction non h'!E27)</f>
        <v>0</v>
      </c>
      <c r="F29">
        <f>CHOOSE('Gamme de matériau'!$C$9,Aucun!F27,'Vide et comble'!F27,Métaux!F27,'Pierre naturelle'!F27,Briques!F27,'Blocs de béton'!F27,Béton!F27,Plâtre!F27,Enduits!F27,'Bois et dérivés'!F27,Isolants!G28,Divers!F27,'Matériaux de construction non h'!F27)</f>
        <v>0</v>
      </c>
    </row>
    <row r="30" spans="2:6">
      <c r="B30">
        <f>CHOOSE('Gamme de matériau'!$C$9,Aucun!B28,'Vide et comble'!B28,Métaux!B28,'Pierre naturelle'!B28,Briques!B28,'Blocs de béton'!B28,Béton!B28,Plâtre!B28,Enduits!B28,'Bois et dérivés'!B28,Isolants!B29,Divers!B28,'Matériaux de construction non h'!B28)</f>
        <v>0</v>
      </c>
      <c r="C30">
        <f>CHOOSE('Gamme de matériau'!$C$9,Aucun!C28,'Vide et comble'!C28,Métaux!C28,'Pierre naturelle'!C28,Briques!C28,'Blocs de béton'!C28,Béton!C28,Plâtre!C28,Enduits!C28,'Bois et dérivés'!C28,Isolants!C29,Divers!C28,'Matériaux de construction non h'!C28)</f>
        <v>0</v>
      </c>
      <c r="D30">
        <f>CHOOSE('Gamme de matériau'!$C$9,Aucun!D28,'Vide et comble'!D28,Métaux!D28,'Pierre naturelle'!D28,Briques!D28,'Blocs de béton'!D28,Béton!D28,Plâtre!D28,Enduits!D28,'Bois et dérivés'!D28,Isolants!D29,Divers!D28,'Matériaux de construction non h'!D28)</f>
        <v>0</v>
      </c>
      <c r="E30">
        <f>CHOOSE('Gamme de matériau'!$C$9,Aucun!E28,'Vide et comble'!E28,Métaux!E28,'Pierre naturelle'!E28,Briques!E28,'Blocs de béton'!E28,Béton!E28,Plâtre!E28,Enduits!E28,'Bois et dérivés'!E28,Isolants!E29,Divers!E28,'Matériaux de construction non h'!E28)</f>
        <v>0</v>
      </c>
      <c r="F30">
        <f>CHOOSE('Gamme de matériau'!$C$9,Aucun!F28,'Vide et comble'!F28,Métaux!F28,'Pierre naturelle'!F28,Briques!F28,'Blocs de béton'!F28,Béton!F28,Plâtre!F28,Enduits!F28,'Bois et dérivés'!F28,Isolants!G29,Divers!F28,'Matériaux de construction non h'!F28)</f>
        <v>0</v>
      </c>
    </row>
    <row r="31" spans="2:6">
      <c r="B31">
        <f>CHOOSE('Gamme de matériau'!$C$9,Aucun!B29,'Vide et comble'!B29,Métaux!B29,'Pierre naturelle'!B29,Briques!B29,'Blocs de béton'!B29,Béton!B29,Plâtre!B29,Enduits!B29,'Bois et dérivés'!B29,Isolants!B30,Divers!B29,'Matériaux de construction non h'!B29)</f>
        <v>0</v>
      </c>
      <c r="C31">
        <f>CHOOSE('Gamme de matériau'!$C$9,Aucun!C29,'Vide et comble'!C29,Métaux!C29,'Pierre naturelle'!C29,Briques!C29,'Blocs de béton'!C29,Béton!C29,Plâtre!C29,Enduits!C29,'Bois et dérivés'!C29,Isolants!C30,Divers!C29,'Matériaux de construction non h'!C29)</f>
        <v>0</v>
      </c>
      <c r="D31">
        <f>CHOOSE('Gamme de matériau'!$C$9,Aucun!D29,'Vide et comble'!D29,Métaux!D29,'Pierre naturelle'!D29,Briques!D29,'Blocs de béton'!D29,Béton!D29,Plâtre!D29,Enduits!D29,'Bois et dérivés'!D29,Isolants!D30,Divers!D29,'Matériaux de construction non h'!D29)</f>
        <v>0</v>
      </c>
      <c r="E31">
        <f>CHOOSE('Gamme de matériau'!$C$9,Aucun!E29,'Vide et comble'!E29,Métaux!E29,'Pierre naturelle'!E29,Briques!E29,'Blocs de béton'!E29,Béton!E29,Plâtre!E29,Enduits!E29,'Bois et dérivés'!E29,Isolants!E30,Divers!E29,'Matériaux de construction non h'!E29)</f>
        <v>0</v>
      </c>
      <c r="F31">
        <f>CHOOSE('Gamme de matériau'!$C$9,Aucun!F29,'Vide et comble'!F29,Métaux!F29,'Pierre naturelle'!F29,Briques!F29,'Blocs de béton'!F29,Béton!F29,Plâtre!F29,Enduits!F29,'Bois et dérivés'!F29,Isolants!G30,Divers!F29,'Matériaux de construction non h'!F29)</f>
        <v>0</v>
      </c>
    </row>
    <row r="32" spans="2:6">
      <c r="B32">
        <f>CHOOSE('Gamme de matériau'!$C$9,Aucun!B30,'Vide et comble'!B30,Métaux!B30,'Pierre naturelle'!B30,Briques!B30,'Blocs de béton'!B30,Béton!B30,Plâtre!B30,Enduits!B30,'Bois et dérivés'!B30,Isolants!B31,Divers!B30,'Matériaux de construction non h'!B30)</f>
        <v>0</v>
      </c>
      <c r="C32">
        <f>CHOOSE('Gamme de matériau'!$C$9,Aucun!C30,'Vide et comble'!C30,Métaux!C30,'Pierre naturelle'!C30,Briques!C30,'Blocs de béton'!C30,Béton!C30,Plâtre!C30,Enduits!C30,'Bois et dérivés'!C30,Isolants!C31,Divers!C30,'Matériaux de construction non h'!C30)</f>
        <v>0</v>
      </c>
      <c r="D32">
        <f>CHOOSE('Gamme de matériau'!$C$9,Aucun!D30,'Vide et comble'!D30,Métaux!D30,'Pierre naturelle'!D30,Briques!D30,'Blocs de béton'!D30,Béton!D30,Plâtre!D30,Enduits!D30,'Bois et dérivés'!D30,Isolants!D31,Divers!D30,'Matériaux de construction non h'!D30)</f>
        <v>0</v>
      </c>
      <c r="E32">
        <f>CHOOSE('Gamme de matériau'!$C$9,Aucun!E30,'Vide et comble'!E30,Métaux!E30,'Pierre naturelle'!E30,Briques!E30,'Blocs de béton'!E30,Béton!E30,Plâtre!E30,Enduits!E30,'Bois et dérivés'!E30,Isolants!E31,Divers!E30,'Matériaux de construction non h'!E30)</f>
        <v>0</v>
      </c>
      <c r="F32">
        <f>CHOOSE('Gamme de matériau'!$C$9,Aucun!F30,'Vide et comble'!F30,Métaux!F30,'Pierre naturelle'!F30,Briques!F30,'Blocs de béton'!F30,Béton!F30,Plâtre!F30,Enduits!F30,'Bois et dérivés'!F30,Isolants!G31,Divers!F30,'Matériaux de construction non h'!F30)</f>
        <v>0</v>
      </c>
    </row>
    <row r="33" spans="2:6">
      <c r="B33">
        <f>CHOOSE('Gamme de matériau'!$C$9,Aucun!B31,'Vide et comble'!B31,Métaux!B31,'Pierre naturelle'!B31,Briques!B31,'Blocs de béton'!B31,Béton!B31,Plâtre!B31,Enduits!B31,'Bois et dérivés'!B31,Isolants!B32,Divers!B31,'Matériaux de construction non h'!B31)</f>
        <v>0</v>
      </c>
      <c r="C33">
        <f>CHOOSE('Gamme de matériau'!$C$9,Aucun!C31,'Vide et comble'!C31,Métaux!C31,'Pierre naturelle'!C31,Briques!C31,'Blocs de béton'!C31,Béton!C31,Plâtre!C31,Enduits!C31,'Bois et dérivés'!C31,Isolants!C32,Divers!C31,'Matériaux de construction non h'!C31)</f>
        <v>0</v>
      </c>
      <c r="D33">
        <f>CHOOSE('Gamme de matériau'!$C$9,Aucun!D31,'Vide et comble'!D31,Métaux!D31,'Pierre naturelle'!D31,Briques!D31,'Blocs de béton'!D31,Béton!D31,Plâtre!D31,Enduits!D31,'Bois et dérivés'!D31,Isolants!D32,Divers!D31,'Matériaux de construction non h'!D31)</f>
        <v>0</v>
      </c>
      <c r="E33">
        <f>CHOOSE('Gamme de matériau'!$C$9,Aucun!E31,'Vide et comble'!E31,Métaux!E31,'Pierre naturelle'!E31,Briques!E31,'Blocs de béton'!E31,Béton!E31,Plâtre!E31,Enduits!E31,'Bois et dérivés'!E31,Isolants!E32,Divers!E31,'Matériaux de construction non h'!E31)</f>
        <v>0</v>
      </c>
      <c r="F33">
        <f>CHOOSE('Gamme de matériau'!$C$9,Aucun!F31,'Vide et comble'!F31,Métaux!F31,'Pierre naturelle'!F31,Briques!F31,'Blocs de béton'!F31,Béton!F31,Plâtre!F31,Enduits!F31,'Bois et dérivés'!F31,Isolants!G32,Divers!F31,'Matériaux de construction non h'!F31)</f>
        <v>0</v>
      </c>
    </row>
    <row r="34" spans="2:6">
      <c r="B34">
        <f>CHOOSE('Gamme de matériau'!$C$9,Aucun!B32,'Vide et comble'!B32,Métaux!B32,'Pierre naturelle'!B32,Briques!B32,'Blocs de béton'!B32,Béton!B32,Plâtre!B32,Enduits!B32,'Bois et dérivés'!B32,Isolants!B33,Divers!B32,'Matériaux de construction non h'!B32)</f>
        <v>0</v>
      </c>
      <c r="C34">
        <f>CHOOSE('Gamme de matériau'!$C$9,Aucun!C32,'Vide et comble'!C32,Métaux!C32,'Pierre naturelle'!C32,Briques!C32,'Blocs de béton'!C32,Béton!C32,Plâtre!C32,Enduits!C32,'Bois et dérivés'!C32,Isolants!C33,Divers!C32,'Matériaux de construction non h'!C32)</f>
        <v>0</v>
      </c>
      <c r="D34">
        <f>CHOOSE('Gamme de matériau'!$C$9,Aucun!D32,'Vide et comble'!D32,Métaux!D32,'Pierre naturelle'!D32,Briques!D32,'Blocs de béton'!D32,Béton!D32,Plâtre!D32,Enduits!D32,'Bois et dérivés'!D32,Isolants!D33,Divers!D32,'Matériaux de construction non h'!D32)</f>
        <v>0</v>
      </c>
      <c r="E34">
        <f>CHOOSE('Gamme de matériau'!$C$9,Aucun!E32,'Vide et comble'!E32,Métaux!E32,'Pierre naturelle'!E32,Briques!E32,'Blocs de béton'!E32,Béton!E32,Plâtre!E32,Enduits!E32,'Bois et dérivés'!E32,Isolants!E33,Divers!E32,'Matériaux de construction non h'!E32)</f>
        <v>0</v>
      </c>
      <c r="F34">
        <f>CHOOSE('Gamme de matériau'!$C$9,Aucun!F32,'Vide et comble'!F32,Métaux!F32,'Pierre naturelle'!F32,Briques!F32,'Blocs de béton'!F32,Béton!F32,Plâtre!F32,Enduits!F32,'Bois et dérivés'!F32,Isolants!G33,Divers!F32,'Matériaux de construction non h'!F32)</f>
        <v>0</v>
      </c>
    </row>
    <row r="35" spans="2:6">
      <c r="B35">
        <f>CHOOSE('Gamme de matériau'!$C$9,Aucun!B33,'Vide et comble'!B33,Métaux!B33,'Pierre naturelle'!B33,Briques!B33,'Blocs de béton'!B33,Béton!B33,Plâtre!B33,Enduits!B33,'Bois et dérivés'!B33,Isolants!B34,Divers!B33,'Matériaux de construction non h'!B33)</f>
        <v>0</v>
      </c>
      <c r="C35">
        <f>CHOOSE('Gamme de matériau'!$C$9,Aucun!C33,'Vide et comble'!C33,Métaux!C33,'Pierre naturelle'!C33,Briques!C33,'Blocs de béton'!C33,Béton!C33,Plâtre!C33,Enduits!C33,'Bois et dérivés'!C33,Isolants!C34,Divers!C33,'Matériaux de construction non h'!C33)</f>
        <v>0</v>
      </c>
      <c r="D35">
        <f>CHOOSE('Gamme de matériau'!$C$9,Aucun!D33,'Vide et comble'!D33,Métaux!D33,'Pierre naturelle'!D33,Briques!D33,'Blocs de béton'!D33,Béton!D33,Plâtre!D33,Enduits!D33,'Bois et dérivés'!D33,Isolants!D34,Divers!D33,'Matériaux de construction non h'!D33)</f>
        <v>0</v>
      </c>
      <c r="E35">
        <f>CHOOSE('Gamme de matériau'!$C$9,Aucun!E33,'Vide et comble'!E33,Métaux!E33,'Pierre naturelle'!E33,Briques!E33,'Blocs de béton'!E33,Béton!E33,Plâtre!E33,Enduits!E33,'Bois et dérivés'!E33,Isolants!E34,Divers!E33,'Matériaux de construction non h'!E33)</f>
        <v>0</v>
      </c>
      <c r="F35">
        <f>CHOOSE('Gamme de matériau'!$C$9,Aucun!F33,'Vide et comble'!F33,Métaux!F33,'Pierre naturelle'!F33,Briques!F33,'Blocs de béton'!F33,Béton!F33,Plâtre!F33,Enduits!F33,'Bois et dérivés'!F33,Isolants!G34,Divers!F33,'Matériaux de construction non h'!F33)</f>
        <v>0</v>
      </c>
    </row>
    <row r="36" spans="2:6">
      <c r="B36">
        <f>CHOOSE('Gamme de matériau'!$C$9,Aucun!B34,'Vide et comble'!B34,Métaux!B34,'Pierre naturelle'!B34,Briques!B34,'Blocs de béton'!B34,Béton!B34,Plâtre!B34,Enduits!B34,'Bois et dérivés'!B34,Isolants!B35,Divers!B34,'Matériaux de construction non h'!B34)</f>
        <v>0</v>
      </c>
      <c r="C36">
        <f>CHOOSE('Gamme de matériau'!$C$9,Aucun!C34,'Vide et comble'!C34,Métaux!C34,'Pierre naturelle'!C34,Briques!C34,'Blocs de béton'!C34,Béton!C34,Plâtre!C34,Enduits!C34,'Bois et dérivés'!C34,Isolants!C35,Divers!C34,'Matériaux de construction non h'!C34)</f>
        <v>0</v>
      </c>
      <c r="D36">
        <f>CHOOSE('Gamme de matériau'!$C$9,Aucun!D34,'Vide et comble'!D34,Métaux!D34,'Pierre naturelle'!D34,Briques!D34,'Blocs de béton'!D34,Béton!D34,Plâtre!D34,Enduits!D34,'Bois et dérivés'!D34,Isolants!D35,Divers!D34,'Matériaux de construction non h'!D34)</f>
        <v>0</v>
      </c>
      <c r="E36">
        <f>CHOOSE('Gamme de matériau'!$C$9,Aucun!E34,'Vide et comble'!E34,Métaux!E34,'Pierre naturelle'!E34,Briques!E34,'Blocs de béton'!E34,Béton!E34,Plâtre!E34,Enduits!E34,'Bois et dérivés'!E34,Isolants!E35,Divers!E34,'Matériaux de construction non h'!E34)</f>
        <v>0</v>
      </c>
      <c r="F36">
        <f>CHOOSE('Gamme de matériau'!$C$9,Aucun!F34,'Vide et comble'!F34,Métaux!F34,'Pierre naturelle'!F34,Briques!F34,'Blocs de béton'!F34,Béton!F34,Plâtre!F34,Enduits!F34,'Bois et dérivés'!F34,Isolants!G35,Divers!F34,'Matériaux de construction non h'!F34)</f>
        <v>0</v>
      </c>
    </row>
    <row r="37" spans="2:6">
      <c r="B37">
        <f>CHOOSE('Gamme de matériau'!$C$9,Aucun!B35,'Vide et comble'!B35,Métaux!B35,'Pierre naturelle'!B35,Briques!B35,'Blocs de béton'!B35,Béton!B35,Plâtre!B35,Enduits!B35,'Bois et dérivés'!B35,Isolants!B36,Divers!B35,'Matériaux de construction non h'!B35)</f>
        <v>0</v>
      </c>
      <c r="C37">
        <f>CHOOSE('Gamme de matériau'!$C$9,Aucun!C35,'Vide et comble'!C35,Métaux!C35,'Pierre naturelle'!C35,Briques!C35,'Blocs de béton'!C35,Béton!C35,Plâtre!C35,Enduits!C35,'Bois et dérivés'!C35,Isolants!C36,Divers!C35,'Matériaux de construction non h'!C35)</f>
        <v>0</v>
      </c>
      <c r="D37">
        <f>CHOOSE('Gamme de matériau'!$C$9,Aucun!D35,'Vide et comble'!D35,Métaux!D35,'Pierre naturelle'!D35,Briques!D35,'Blocs de béton'!D35,Béton!D35,Plâtre!D35,Enduits!D35,'Bois et dérivés'!D35,Isolants!D36,Divers!D35,'Matériaux de construction non h'!D35)</f>
        <v>0</v>
      </c>
      <c r="E37">
        <f>CHOOSE('Gamme de matériau'!$C$9,Aucun!E35,'Vide et comble'!E35,Métaux!E35,'Pierre naturelle'!E35,Briques!E35,'Blocs de béton'!E35,Béton!E35,Plâtre!E35,Enduits!E35,'Bois et dérivés'!E35,Isolants!E36,Divers!E35,'Matériaux de construction non h'!E35)</f>
        <v>0</v>
      </c>
      <c r="F37">
        <f>CHOOSE('Gamme de matériau'!$C$9,Aucun!F35,'Vide et comble'!F35,Métaux!F35,'Pierre naturelle'!F35,Briques!F35,'Blocs de béton'!F35,Béton!F35,Plâtre!F35,Enduits!F35,'Bois et dérivés'!F35,Isolants!G36,Divers!F35,'Matériaux de construction non h'!F35)</f>
        <v>0</v>
      </c>
    </row>
    <row r="38" spans="2:6">
      <c r="B38">
        <f>CHOOSE('Gamme de matériau'!$C$9,Aucun!B36,'Vide et comble'!B36,Métaux!B36,'Pierre naturelle'!B36,Briques!B36,'Blocs de béton'!B36,Béton!B36,Plâtre!B36,Enduits!B36,'Bois et dérivés'!B36,Isolants!B37,Divers!B36,'Matériaux de construction non h'!B36)</f>
        <v>0</v>
      </c>
      <c r="C38">
        <f>CHOOSE('Gamme de matériau'!$C$9,Aucun!C36,'Vide et comble'!C36,Métaux!C36,'Pierre naturelle'!C36,Briques!C36,'Blocs de béton'!C36,Béton!C36,Plâtre!C36,Enduits!C36,'Bois et dérivés'!C36,Isolants!C37,Divers!C36,'Matériaux de construction non h'!C36)</f>
        <v>0</v>
      </c>
      <c r="D38">
        <f>CHOOSE('Gamme de matériau'!$C$9,Aucun!D36,'Vide et comble'!D36,Métaux!D36,'Pierre naturelle'!D36,Briques!D36,'Blocs de béton'!D36,Béton!D36,Plâtre!D36,Enduits!D36,'Bois et dérivés'!D36,Isolants!D37,Divers!D36,'Matériaux de construction non h'!D36)</f>
        <v>0</v>
      </c>
      <c r="E38">
        <f>CHOOSE('Gamme de matériau'!$C$9,Aucun!E36,'Vide et comble'!E36,Métaux!E36,'Pierre naturelle'!E36,Briques!E36,'Blocs de béton'!E36,Béton!E36,Plâtre!E36,Enduits!E36,'Bois et dérivés'!E36,Isolants!E37,Divers!E36,'Matériaux de construction non h'!E36)</f>
        <v>0</v>
      </c>
      <c r="F38">
        <f>CHOOSE('Gamme de matériau'!$C$9,Aucun!F36,'Vide et comble'!F36,Métaux!F36,'Pierre naturelle'!F36,Briques!F36,'Blocs de béton'!F36,Béton!F36,Plâtre!F36,Enduits!F36,'Bois et dérivés'!F36,Isolants!G37,Divers!F36,'Matériaux de construction non h'!F36)</f>
        <v>0</v>
      </c>
    </row>
    <row r="39" spans="2:6">
      <c r="B39">
        <f>CHOOSE('Gamme de matériau'!$C$9,Aucun!B37,'Vide et comble'!B37,Métaux!B37,'Pierre naturelle'!B37,Briques!B37,'Blocs de béton'!B37,Béton!B37,Plâtre!B37,Enduits!B37,'Bois et dérivés'!B37,Isolants!B38,Divers!B37,'Matériaux de construction non h'!B37)</f>
        <v>0</v>
      </c>
      <c r="C39">
        <f>CHOOSE('Gamme de matériau'!$C$9,Aucun!C37,'Vide et comble'!C37,Métaux!C37,'Pierre naturelle'!C37,Briques!C37,'Blocs de béton'!C37,Béton!C37,Plâtre!C37,Enduits!C37,'Bois et dérivés'!C37,Isolants!C38,Divers!C37,'Matériaux de construction non h'!C37)</f>
        <v>0</v>
      </c>
      <c r="D39">
        <f>CHOOSE('Gamme de matériau'!$C$9,Aucun!D37,'Vide et comble'!D37,Métaux!D37,'Pierre naturelle'!D37,Briques!D37,'Blocs de béton'!D37,Béton!D37,Plâtre!D37,Enduits!D37,'Bois et dérivés'!D37,Isolants!D38,Divers!D37,'Matériaux de construction non h'!D37)</f>
        <v>0</v>
      </c>
      <c r="E39">
        <f>CHOOSE('Gamme de matériau'!$C$9,Aucun!E37,'Vide et comble'!E37,Métaux!E37,'Pierre naturelle'!E37,Briques!E37,'Blocs de béton'!E37,Béton!E37,Plâtre!E37,Enduits!E37,'Bois et dérivés'!E37,Isolants!E38,Divers!E37,'Matériaux de construction non h'!E37)</f>
        <v>0</v>
      </c>
      <c r="F39">
        <f>CHOOSE('Gamme de matériau'!$C$9,Aucun!F37,'Vide et comble'!F37,Métaux!F37,'Pierre naturelle'!F37,Briques!F37,'Blocs de béton'!F37,Béton!F37,Plâtre!F37,Enduits!F37,'Bois et dérivés'!F37,Isolants!G38,Divers!F37,'Matériaux de construction non h'!F37)</f>
        <v>0</v>
      </c>
    </row>
    <row r="40" spans="2:6">
      <c r="B40">
        <f>CHOOSE('Gamme de matériau'!$C$9,Aucun!B38,'Vide et comble'!B38,Métaux!B38,'Pierre naturelle'!B38,Briques!B38,'Blocs de béton'!B38,Béton!B38,Plâtre!B38,Enduits!B38,'Bois et dérivés'!B38,Isolants!B39,Divers!B38,'Matériaux de construction non h'!B38)</f>
        <v>0</v>
      </c>
      <c r="C40">
        <f>CHOOSE('Gamme de matériau'!$C$9,Aucun!C38,'Vide et comble'!C38,Métaux!C38,'Pierre naturelle'!C38,Briques!C38,'Blocs de béton'!C38,Béton!C38,Plâtre!C38,Enduits!C38,'Bois et dérivés'!C38,Isolants!C39,Divers!C38,'Matériaux de construction non h'!C38)</f>
        <v>0</v>
      </c>
      <c r="D40">
        <f>CHOOSE('Gamme de matériau'!$C$9,Aucun!D38,'Vide et comble'!D38,Métaux!D38,'Pierre naturelle'!D38,Briques!D38,'Blocs de béton'!D38,Béton!D38,Plâtre!D38,Enduits!D38,'Bois et dérivés'!D38,Isolants!D39,Divers!D38,'Matériaux de construction non h'!D38)</f>
        <v>0</v>
      </c>
      <c r="E40">
        <f>CHOOSE('Gamme de matériau'!$C$9,Aucun!E38,'Vide et comble'!E38,Métaux!E38,'Pierre naturelle'!E38,Briques!E38,'Blocs de béton'!E38,Béton!E38,Plâtre!E38,Enduits!E38,'Bois et dérivés'!E38,Isolants!E39,Divers!E38,'Matériaux de construction non h'!E38)</f>
        <v>0</v>
      </c>
      <c r="F40">
        <f>CHOOSE('Gamme de matériau'!$C$9,Aucun!F38,'Vide et comble'!F38,Métaux!F38,'Pierre naturelle'!F38,Briques!F38,'Blocs de béton'!F38,Béton!F38,Plâtre!F38,Enduits!F38,'Bois et dérivés'!F38,Isolants!G39,Divers!F38,'Matériaux de construction non h'!F38)</f>
        <v>0</v>
      </c>
    </row>
    <row r="41" spans="2:6">
      <c r="B41">
        <f>CHOOSE('Gamme de matériau'!$C$9,Aucun!B39,'Vide et comble'!B39,Métaux!B39,'Pierre naturelle'!B39,Briques!B39,'Blocs de béton'!B39,Béton!B39,Plâtre!B39,Enduits!B39,'Bois et dérivés'!B39,Isolants!B40,Divers!B39,'Matériaux de construction non h'!B39)</f>
        <v>0</v>
      </c>
      <c r="C41">
        <f>CHOOSE('Gamme de matériau'!$C$9,Aucun!C39,'Vide et comble'!C39,Métaux!C39,'Pierre naturelle'!C39,Briques!C39,'Blocs de béton'!C39,Béton!C39,Plâtre!C39,Enduits!C39,'Bois et dérivés'!C39,Isolants!C40,Divers!C39,'Matériaux de construction non h'!C39)</f>
        <v>0</v>
      </c>
      <c r="D41">
        <f>CHOOSE('Gamme de matériau'!$C$9,Aucun!D39,'Vide et comble'!D39,Métaux!D39,'Pierre naturelle'!D39,Briques!D39,'Blocs de béton'!D39,Béton!D39,Plâtre!D39,Enduits!D39,'Bois et dérivés'!D39,Isolants!D40,Divers!D39,'Matériaux de construction non h'!D39)</f>
        <v>0</v>
      </c>
      <c r="E41">
        <f>CHOOSE('Gamme de matériau'!$C$9,Aucun!E39,'Vide et comble'!E39,Métaux!E39,'Pierre naturelle'!E39,Briques!E39,'Blocs de béton'!E39,Béton!E39,Plâtre!E39,Enduits!E39,'Bois et dérivés'!E39,Isolants!E40,Divers!E39,'Matériaux de construction non h'!E39)</f>
        <v>0</v>
      </c>
      <c r="F41">
        <f>CHOOSE('Gamme de matériau'!$C$9,Aucun!F39,'Vide et comble'!F39,Métaux!F39,'Pierre naturelle'!F39,Briques!F39,'Blocs de béton'!F39,Béton!F39,Plâtre!F39,Enduits!F39,'Bois et dérivés'!F39,Isolants!G40,Divers!F39,'Matériaux de construction non h'!F39)</f>
        <v>0</v>
      </c>
    </row>
    <row r="42" spans="2:6">
      <c r="B42">
        <f>CHOOSE('Gamme de matériau'!$C$9,Aucun!B40,'Vide et comble'!B40,Métaux!B40,'Pierre naturelle'!B40,Briques!B40,'Blocs de béton'!B40,Béton!B40,Plâtre!B40,Enduits!B40,'Bois et dérivés'!B40,Isolants!B41,Divers!B40,'Matériaux de construction non h'!B40)</f>
        <v>0</v>
      </c>
      <c r="C42">
        <f>CHOOSE('Gamme de matériau'!$C$9,Aucun!C40,'Vide et comble'!C40,Métaux!C40,'Pierre naturelle'!C40,Briques!C40,'Blocs de béton'!C40,Béton!C40,Plâtre!C40,Enduits!C40,'Bois et dérivés'!C40,Isolants!C41,Divers!C40,'Matériaux de construction non h'!C40)</f>
        <v>0</v>
      </c>
      <c r="D42">
        <f>CHOOSE('Gamme de matériau'!$C$9,Aucun!D40,'Vide et comble'!D40,Métaux!D40,'Pierre naturelle'!D40,Briques!D40,'Blocs de béton'!D40,Béton!D40,Plâtre!D40,Enduits!D40,'Bois et dérivés'!D40,Isolants!D41,Divers!D40,'Matériaux de construction non h'!D40)</f>
        <v>0</v>
      </c>
      <c r="E42">
        <f>CHOOSE('Gamme de matériau'!$C$9,Aucun!E40,'Vide et comble'!E40,Métaux!E40,'Pierre naturelle'!E40,Briques!E40,'Blocs de béton'!E40,Béton!E40,Plâtre!E40,Enduits!E40,'Bois et dérivés'!E40,Isolants!E41,Divers!E40,'Matériaux de construction non h'!E40)</f>
        <v>0</v>
      </c>
      <c r="F42">
        <f>CHOOSE('Gamme de matériau'!$C$9,Aucun!F40,'Vide et comble'!F40,Métaux!F40,'Pierre naturelle'!F40,Briques!F40,'Blocs de béton'!F40,Béton!F40,Plâtre!F40,Enduits!F40,'Bois et dérivés'!F40,Isolants!G41,Divers!F40,'Matériaux de construction non h'!F40)</f>
        <v>0</v>
      </c>
    </row>
    <row r="43" spans="2:6">
      <c r="B43">
        <f>CHOOSE('Gamme de matériau'!$C$9,Aucun!B41,'Vide et comble'!B41,Métaux!B41,'Pierre naturelle'!B41,Briques!B41,'Blocs de béton'!B41,Béton!B41,Plâtre!B41,Enduits!B41,'Bois et dérivés'!B41,Isolants!B42,Divers!B41,'Matériaux de construction non h'!B41)</f>
        <v>0</v>
      </c>
      <c r="C43">
        <f>CHOOSE('Gamme de matériau'!$C$9,Aucun!C41,'Vide et comble'!C41,Métaux!C41,'Pierre naturelle'!C41,Briques!C41,'Blocs de béton'!C41,Béton!C41,Plâtre!C41,Enduits!C41,'Bois et dérivés'!C41,Isolants!C42,Divers!C41,'Matériaux de construction non h'!C41)</f>
        <v>0</v>
      </c>
      <c r="D43">
        <f>CHOOSE('Gamme de matériau'!$C$9,Aucun!D41,'Vide et comble'!D41,Métaux!D41,'Pierre naturelle'!D41,Briques!D41,'Blocs de béton'!D41,Béton!D41,Plâtre!D41,Enduits!D41,'Bois et dérivés'!D41,Isolants!D42,Divers!D41,'Matériaux de construction non h'!D41)</f>
        <v>0</v>
      </c>
      <c r="E43">
        <f>CHOOSE('Gamme de matériau'!$C$9,Aucun!E41,'Vide et comble'!E41,Métaux!E41,'Pierre naturelle'!E41,Briques!E41,'Blocs de béton'!E41,Béton!E41,Plâtre!E41,Enduits!E41,'Bois et dérivés'!E41,Isolants!E42,Divers!E41,'Matériaux de construction non h'!E41)</f>
        <v>0</v>
      </c>
      <c r="F43">
        <f>CHOOSE('Gamme de matériau'!$C$9,Aucun!F41,'Vide et comble'!F41,Métaux!F41,'Pierre naturelle'!F41,Briques!F41,'Blocs de béton'!F41,Béton!F41,Plâtre!F41,Enduits!F41,'Bois et dérivés'!F41,Isolants!G42,Divers!F41,'Matériaux de construction non h'!F41)</f>
        <v>0</v>
      </c>
    </row>
    <row r="44" spans="2:6">
      <c r="B44">
        <f>CHOOSE('Gamme de matériau'!$C$9,Aucun!B42,'Vide et comble'!B42,Métaux!B42,'Pierre naturelle'!B42,Briques!B42,'Blocs de béton'!B42,Béton!B42,Plâtre!B42,Enduits!B42,'Bois et dérivés'!B42,Isolants!B43,Divers!B42,'Matériaux de construction non h'!B42)</f>
        <v>0</v>
      </c>
      <c r="C44">
        <f>CHOOSE('Gamme de matériau'!$C$9,Aucun!C42,'Vide et comble'!C42,Métaux!C42,'Pierre naturelle'!C42,Briques!C42,'Blocs de béton'!C42,Béton!C42,Plâtre!C42,Enduits!C42,'Bois et dérivés'!C42,Isolants!C43,Divers!C42,'Matériaux de construction non h'!C42)</f>
        <v>0</v>
      </c>
      <c r="D44">
        <f>CHOOSE('Gamme de matériau'!$C$9,Aucun!D42,'Vide et comble'!D42,Métaux!D42,'Pierre naturelle'!D42,Briques!D42,'Blocs de béton'!D42,Béton!D42,Plâtre!D42,Enduits!D42,'Bois et dérivés'!D42,Isolants!D43,Divers!D42,'Matériaux de construction non h'!D42)</f>
        <v>0</v>
      </c>
      <c r="E44">
        <f>CHOOSE('Gamme de matériau'!$C$9,Aucun!E42,'Vide et comble'!E42,Métaux!E42,'Pierre naturelle'!E42,Briques!E42,'Blocs de béton'!E42,Béton!E42,Plâtre!E42,Enduits!E42,'Bois et dérivés'!E42,Isolants!E43,Divers!E42,'Matériaux de construction non h'!E42)</f>
        <v>0</v>
      </c>
      <c r="F44">
        <f>CHOOSE('Gamme de matériau'!$C$9,Aucun!F42,'Vide et comble'!F42,Métaux!F42,'Pierre naturelle'!F42,Briques!F42,'Blocs de béton'!F42,Béton!F42,Plâtre!F42,Enduits!F42,'Bois et dérivés'!F42,Isolants!G43,Divers!F42,'Matériaux de construction non h'!F42)</f>
        <v>0</v>
      </c>
    </row>
    <row r="45" spans="2:6">
      <c r="B45">
        <f>CHOOSE('Gamme de matériau'!$C$9,Aucun!B43,'Vide et comble'!B43,Métaux!B43,'Pierre naturelle'!B43,Briques!B43,'Blocs de béton'!B43,Béton!B43,Plâtre!B43,Enduits!B43,'Bois et dérivés'!B43,Isolants!B44,Divers!B43,'Matériaux de construction non h'!B43)</f>
        <v>0</v>
      </c>
      <c r="C45">
        <f>CHOOSE('Gamme de matériau'!$C$9,Aucun!C43,'Vide et comble'!C43,Métaux!C43,'Pierre naturelle'!C43,Briques!C43,'Blocs de béton'!C43,Béton!C43,Plâtre!C43,Enduits!C43,'Bois et dérivés'!C43,Isolants!C44,Divers!C43,'Matériaux de construction non h'!C43)</f>
        <v>0</v>
      </c>
      <c r="D45">
        <f>CHOOSE('Gamme de matériau'!$C$9,Aucun!D43,'Vide et comble'!D43,Métaux!D43,'Pierre naturelle'!D43,Briques!D43,'Blocs de béton'!D43,Béton!D43,Plâtre!D43,Enduits!D43,'Bois et dérivés'!D43,Isolants!D44,Divers!D43,'Matériaux de construction non h'!D43)</f>
        <v>0</v>
      </c>
      <c r="E45">
        <f>CHOOSE('Gamme de matériau'!$C$9,Aucun!E43,'Vide et comble'!E43,Métaux!E43,'Pierre naturelle'!E43,Briques!E43,'Blocs de béton'!E43,Béton!E43,Plâtre!E43,Enduits!E43,'Bois et dérivés'!E43,Isolants!E44,Divers!E43,'Matériaux de construction non h'!E43)</f>
        <v>0</v>
      </c>
      <c r="F45">
        <f>CHOOSE('Gamme de matériau'!$C$9,Aucun!F43,'Vide et comble'!F43,Métaux!F43,'Pierre naturelle'!F43,Briques!F43,'Blocs de béton'!F43,Béton!F43,Plâtre!F43,Enduits!F43,'Bois et dérivés'!F43,Isolants!G44,Divers!F43,'Matériaux de construction non h'!F43)</f>
        <v>0</v>
      </c>
    </row>
    <row r="46" spans="2:6">
      <c r="B46">
        <f>CHOOSE('Gamme de matériau'!$C$9,Aucun!B44,'Vide et comble'!B44,Métaux!B44,'Pierre naturelle'!B44,Briques!B44,'Blocs de béton'!B44,Béton!B44,Plâtre!B44,Enduits!B44,'Bois et dérivés'!B44,Isolants!B45,Divers!B44,'Matériaux de construction non h'!B44)</f>
        <v>0</v>
      </c>
      <c r="C46">
        <f>CHOOSE('Gamme de matériau'!$C$9,Aucun!C44,'Vide et comble'!C44,Métaux!C44,'Pierre naturelle'!C44,Briques!C44,'Blocs de béton'!C44,Béton!C44,Plâtre!C44,Enduits!C44,'Bois et dérivés'!C44,Isolants!C45,Divers!C44,'Matériaux de construction non h'!C44)</f>
        <v>0</v>
      </c>
      <c r="D46">
        <f>CHOOSE('Gamme de matériau'!$C$9,Aucun!D44,'Vide et comble'!D44,Métaux!D44,'Pierre naturelle'!D44,Briques!D44,'Blocs de béton'!D44,Béton!D44,Plâtre!D44,Enduits!D44,'Bois et dérivés'!D44,Isolants!D45,Divers!D44,'Matériaux de construction non h'!D44)</f>
        <v>0</v>
      </c>
      <c r="E46">
        <f>CHOOSE('Gamme de matériau'!$C$9,Aucun!E44,'Vide et comble'!E44,Métaux!E44,'Pierre naturelle'!E44,Briques!E44,'Blocs de béton'!E44,Béton!E44,Plâtre!E44,Enduits!E44,'Bois et dérivés'!E44,Isolants!E45,Divers!E44,'Matériaux de construction non h'!E44)</f>
        <v>0</v>
      </c>
      <c r="F46">
        <f>CHOOSE('Gamme de matériau'!$C$9,Aucun!F44,'Vide et comble'!F44,Métaux!F44,'Pierre naturelle'!F44,Briques!F44,'Blocs de béton'!F44,Béton!F44,Plâtre!F44,Enduits!F44,'Bois et dérivés'!F44,Isolants!G45,Divers!F44,'Matériaux de construction non h'!F44)</f>
        <v>0</v>
      </c>
    </row>
    <row r="47" spans="2:6">
      <c r="B47">
        <f>CHOOSE('Gamme de matériau'!$C$9,Aucun!B45,'Vide et comble'!B45,Métaux!B45,'Pierre naturelle'!B45,Briques!B45,'Blocs de béton'!B45,Béton!B45,Plâtre!B45,Enduits!B45,'Bois et dérivés'!B45,Isolants!B46,Divers!B45,'Matériaux de construction non h'!B45)</f>
        <v>0</v>
      </c>
      <c r="C47">
        <f>CHOOSE('Gamme de matériau'!$C$9,Aucun!C45,'Vide et comble'!C45,Métaux!C45,'Pierre naturelle'!C45,Briques!C45,'Blocs de béton'!C45,Béton!C45,Plâtre!C45,Enduits!C45,'Bois et dérivés'!C45,Isolants!C46,Divers!C45,'Matériaux de construction non h'!C45)</f>
        <v>0</v>
      </c>
      <c r="D47">
        <f>CHOOSE('Gamme de matériau'!$C$9,Aucun!D45,'Vide et comble'!D45,Métaux!D45,'Pierre naturelle'!D45,Briques!D45,'Blocs de béton'!D45,Béton!D45,Plâtre!D45,Enduits!D45,'Bois et dérivés'!D45,Isolants!D46,Divers!D45,'Matériaux de construction non h'!D45)</f>
        <v>0</v>
      </c>
      <c r="E47">
        <f>CHOOSE('Gamme de matériau'!$C$9,Aucun!E45,'Vide et comble'!E45,Métaux!E45,'Pierre naturelle'!E45,Briques!E45,'Blocs de béton'!E45,Béton!E45,Plâtre!E45,Enduits!E45,'Bois et dérivés'!E45,Isolants!E46,Divers!E45,'Matériaux de construction non h'!E45)</f>
        <v>0</v>
      </c>
      <c r="F47">
        <f>CHOOSE('Gamme de matériau'!$C$9,Aucun!F45,'Vide et comble'!F45,Métaux!F45,'Pierre naturelle'!F45,Briques!F45,'Blocs de béton'!F45,Béton!F45,Plâtre!F45,Enduits!F45,'Bois et dérivés'!F45,Isolants!G46,Divers!F45,'Matériaux de construction non h'!F45)</f>
        <v>0</v>
      </c>
    </row>
    <row r="48" spans="2:6">
      <c r="B48">
        <f>CHOOSE('Gamme de matériau'!$C$9,Aucun!B46,'Vide et comble'!B46,Métaux!B46,'Pierre naturelle'!B46,Briques!B46,'Blocs de béton'!B46,Béton!B46,Plâtre!B46,Enduits!B46,'Bois et dérivés'!B46,Isolants!B47,Divers!B46,'Matériaux de construction non h'!B46)</f>
        <v>0</v>
      </c>
      <c r="C48">
        <f>CHOOSE('Gamme de matériau'!$C$9,Aucun!C46,'Vide et comble'!C46,Métaux!C46,'Pierre naturelle'!C46,Briques!C46,'Blocs de béton'!C46,Béton!C46,Plâtre!C46,Enduits!C46,'Bois et dérivés'!C46,Isolants!C47,Divers!C46,'Matériaux de construction non h'!C46)</f>
        <v>0</v>
      </c>
      <c r="D48">
        <f>CHOOSE('Gamme de matériau'!$C$9,Aucun!D46,'Vide et comble'!D46,Métaux!D46,'Pierre naturelle'!D46,Briques!D46,'Blocs de béton'!D46,Béton!D46,Plâtre!D46,Enduits!D46,'Bois et dérivés'!D46,Isolants!D47,Divers!D46,'Matériaux de construction non h'!D46)</f>
        <v>0</v>
      </c>
      <c r="E48">
        <f>CHOOSE('Gamme de matériau'!$C$9,Aucun!E46,'Vide et comble'!E46,Métaux!E46,'Pierre naturelle'!E46,Briques!E46,'Blocs de béton'!E46,Béton!E46,Plâtre!E46,Enduits!E46,'Bois et dérivés'!E46,Isolants!E47,Divers!E46,'Matériaux de construction non h'!E46)</f>
        <v>0</v>
      </c>
      <c r="F48">
        <f>CHOOSE('Gamme de matériau'!$C$9,Aucun!F46,'Vide et comble'!F46,Métaux!F46,'Pierre naturelle'!F46,Briques!F46,'Blocs de béton'!F46,Béton!F46,Plâtre!F46,Enduits!F46,'Bois et dérivés'!F46,Isolants!G47,Divers!F46,'Matériaux de construction non h'!F46)</f>
        <v>0</v>
      </c>
    </row>
    <row r="49" spans="2:6">
      <c r="B49">
        <f>CHOOSE('Gamme de matériau'!$C$9,Aucun!B47,'Vide et comble'!B47,Métaux!B47,'Pierre naturelle'!B47,Briques!B47,'Blocs de béton'!B47,Béton!B47,Plâtre!B47,Enduits!B47,'Bois et dérivés'!B47,Isolants!B48,Divers!B47,'Matériaux de construction non h'!B47)</f>
        <v>0</v>
      </c>
      <c r="C49">
        <f>CHOOSE('Gamme de matériau'!$C$9,Aucun!C47,'Vide et comble'!C47,Métaux!C47,'Pierre naturelle'!C47,Briques!C47,'Blocs de béton'!C47,Béton!C47,Plâtre!C47,Enduits!C47,'Bois et dérivés'!C47,Isolants!C48,Divers!C47,'Matériaux de construction non h'!C47)</f>
        <v>0</v>
      </c>
      <c r="D49">
        <f>CHOOSE('Gamme de matériau'!$C$9,Aucun!D47,'Vide et comble'!D47,Métaux!D47,'Pierre naturelle'!D47,Briques!D47,'Blocs de béton'!D47,Béton!D47,Plâtre!D47,Enduits!D47,'Bois et dérivés'!D47,Isolants!D48,Divers!D47,'Matériaux de construction non h'!D47)</f>
        <v>0</v>
      </c>
      <c r="E49">
        <f>CHOOSE('Gamme de matériau'!$C$9,Aucun!E47,'Vide et comble'!E47,Métaux!E47,'Pierre naturelle'!E47,Briques!E47,'Blocs de béton'!E47,Béton!E47,Plâtre!E47,Enduits!E47,'Bois et dérivés'!E47,Isolants!E48,Divers!E47,'Matériaux de construction non h'!E47)</f>
        <v>0</v>
      </c>
      <c r="F49">
        <f>CHOOSE('Gamme de matériau'!$C$9,Aucun!F47,'Vide et comble'!F47,Métaux!F47,'Pierre naturelle'!F47,Briques!F47,'Blocs de béton'!F47,Béton!F47,Plâtre!F47,Enduits!F47,'Bois et dérivés'!F47,Isolants!G48,Divers!F47,'Matériaux de construction non h'!F47)</f>
        <v>0</v>
      </c>
    </row>
    <row r="50" spans="2:6">
      <c r="B50">
        <f>CHOOSE('Gamme de matériau'!$C$9,Aucun!B48,'Vide et comble'!B48,Métaux!B48,'Pierre naturelle'!B48,Briques!B48,'Blocs de béton'!B48,Béton!B48,Plâtre!B48,Enduits!B48,'Bois et dérivés'!B48,Isolants!B49,Divers!B48,'Matériaux de construction non h'!B48)</f>
        <v>0</v>
      </c>
      <c r="C50">
        <f>CHOOSE('Gamme de matériau'!$C$9,Aucun!C48,'Vide et comble'!C48,Métaux!C48,'Pierre naturelle'!C48,Briques!C48,'Blocs de béton'!C48,Béton!C48,Plâtre!C48,Enduits!C48,'Bois et dérivés'!C48,Isolants!C49,Divers!C48,'Matériaux de construction non h'!C48)</f>
        <v>0</v>
      </c>
      <c r="D50">
        <f>CHOOSE('Gamme de matériau'!$C$9,Aucun!D48,'Vide et comble'!D48,Métaux!D48,'Pierre naturelle'!D48,Briques!D48,'Blocs de béton'!D48,Béton!D48,Plâtre!D48,Enduits!D48,'Bois et dérivés'!D48,Isolants!D49,Divers!D48,'Matériaux de construction non h'!D48)</f>
        <v>0</v>
      </c>
      <c r="E50">
        <f>CHOOSE('Gamme de matériau'!$C$9,Aucun!E48,'Vide et comble'!E48,Métaux!E48,'Pierre naturelle'!E48,Briques!E48,'Blocs de béton'!E48,Béton!E48,Plâtre!E48,Enduits!E48,'Bois et dérivés'!E48,Isolants!E49,Divers!E48,'Matériaux de construction non h'!E48)</f>
        <v>0</v>
      </c>
      <c r="F50">
        <f>CHOOSE('Gamme de matériau'!$C$9,Aucun!F48,'Vide et comble'!F48,Métaux!F48,'Pierre naturelle'!F48,Briques!F48,'Blocs de béton'!F48,Béton!F48,Plâtre!F48,Enduits!F48,'Bois et dérivés'!F48,Isolants!G49,Divers!F48,'Matériaux de construction non h'!F48)</f>
        <v>0</v>
      </c>
    </row>
  </sheetData>
  <mergeCells count="1">
    <mergeCell ref="B2:F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2" tint="-0.499984740745262"/>
  </sheetPr>
  <dimension ref="B1:D14"/>
  <sheetViews>
    <sheetView workbookViewId="0">
      <selection activeCell="B4" sqref="B4"/>
    </sheetView>
  </sheetViews>
  <sheetFormatPr baseColWidth="10" defaultColWidth="11" defaultRowHeight="14.4"/>
  <cols>
    <col min="2" max="2" width="110.33203125" customWidth="1"/>
    <col min="4" max="4" width="23.21875" customWidth="1"/>
  </cols>
  <sheetData>
    <row r="1" spans="2:4">
      <c r="B1" s="2" t="s">
        <v>113</v>
      </c>
    </row>
    <row r="3" spans="2:4" s="2" customFormat="1">
      <c r="B3" s="2" t="s">
        <v>168</v>
      </c>
      <c r="C3" s="2" t="s">
        <v>136</v>
      </c>
    </row>
    <row r="4" spans="2:4">
      <c r="B4" t="s">
        <v>143</v>
      </c>
      <c r="C4">
        <v>1</v>
      </c>
    </row>
    <row r="5" spans="2:4">
      <c r="B5" t="s">
        <v>144</v>
      </c>
    </row>
    <row r="7" spans="2:4" s="2" customFormat="1">
      <c r="B7" s="2" t="s">
        <v>169</v>
      </c>
      <c r="C7" s="2" t="s">
        <v>136</v>
      </c>
      <c r="D7" s="2" t="s">
        <v>170</v>
      </c>
    </row>
    <row r="8" spans="2:4">
      <c r="B8" t="s">
        <v>171</v>
      </c>
      <c r="C8">
        <v>1</v>
      </c>
      <c r="D8">
        <v>0.04</v>
      </c>
    </row>
    <row r="9" spans="2:4">
      <c r="B9" t="s">
        <v>172</v>
      </c>
      <c r="D9">
        <v>0.03</v>
      </c>
    </row>
    <row r="10" spans="2:4">
      <c r="B10" t="s">
        <v>173</v>
      </c>
      <c r="D10">
        <v>0.02</v>
      </c>
    </row>
    <row r="12" spans="2:4" s="2" customFormat="1">
      <c r="B12" s="2" t="s">
        <v>78</v>
      </c>
      <c r="C12" s="2" t="s">
        <v>136</v>
      </c>
      <c r="D12" s="2" t="s">
        <v>174</v>
      </c>
    </row>
    <row r="13" spans="2:4">
      <c r="B13" t="s">
        <v>175</v>
      </c>
      <c r="C13">
        <v>1</v>
      </c>
      <c r="D13">
        <f>1/1.023</f>
        <v>0.97751710654936474</v>
      </c>
    </row>
    <row r="14" spans="2:4">
      <c r="B14" t="s">
        <v>173</v>
      </c>
      <c r="D14">
        <f>1/1.069</f>
        <v>0.93545369504209541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5" tint="0.39994506668294322"/>
  </sheetPr>
  <dimension ref="A1:F9"/>
  <sheetViews>
    <sheetView workbookViewId="0">
      <selection activeCell="C6" sqref="C6"/>
    </sheetView>
  </sheetViews>
  <sheetFormatPr baseColWidth="10" defaultColWidth="11" defaultRowHeight="14.4"/>
  <sheetData>
    <row r="1" spans="1:6">
      <c r="B1" t="s">
        <v>176</v>
      </c>
    </row>
    <row r="2" spans="1:6">
      <c r="B2" t="s">
        <v>177</v>
      </c>
      <c r="C2" t="s">
        <v>178</v>
      </c>
      <c r="D2" s="1" t="s">
        <v>179</v>
      </c>
      <c r="E2" s="1" t="s">
        <v>180</v>
      </c>
      <c r="F2" s="1" t="s">
        <v>181</v>
      </c>
    </row>
    <row r="3" spans="1:6">
      <c r="A3" t="s">
        <v>52</v>
      </c>
      <c r="B3">
        <f>'Produit disponible couche 1'!$B$3</f>
        <v>0</v>
      </c>
      <c r="C3">
        <f>INDEX('Produit disponible couche 1'!$C$3:$C$50,'Produit disponible couche 1'!$G$3,1)</f>
        <v>0</v>
      </c>
      <c r="D3">
        <f>INDEX('Produit disponible couche 1'!$D$3:$D$50,'Produit disponible couche 1'!$G$3,1)</f>
        <v>0</v>
      </c>
      <c r="E3">
        <f>INDEX('Produit disponible couche 1'!$E$3:$E$50,'Produit disponible couche 1'!$G$3,1)</f>
        <v>0</v>
      </c>
      <c r="F3">
        <f>INDEX('Produit disponible couche 1'!$F$3:$F$50,'Produit disponible couche 1'!$G$3,1)</f>
        <v>0</v>
      </c>
    </row>
    <row r="4" spans="1:6">
      <c r="A4" t="s">
        <v>53</v>
      </c>
      <c r="B4">
        <f>'Produit disponible couche 2'!$B$3</f>
        <v>0</v>
      </c>
      <c r="C4">
        <f>INDEX('Produit disponible couche 2'!$C$3:$C$50,'Produit disponible couche 2'!$G$3,1)</f>
        <v>0</v>
      </c>
      <c r="D4">
        <f>INDEX('Produit disponible couche 2'!$D$3:$D$50,'Produit disponible couche 2'!$G$3,1)</f>
        <v>0</v>
      </c>
      <c r="E4">
        <f>INDEX('Produit disponible couche 2'!$E$3:$E$50,'Produit disponible couche 2'!$G$3,1)</f>
        <v>0</v>
      </c>
      <c r="F4">
        <f>INDEX('Produit disponible couche 2'!$F$3:$F$50,'Produit disponible couche 2'!$G$3,1)</f>
        <v>0</v>
      </c>
    </row>
    <row r="5" spans="1:6">
      <c r="A5" t="s">
        <v>54</v>
      </c>
      <c r="B5">
        <f>'Produit disponible couche 3'!$B$3</f>
        <v>0</v>
      </c>
      <c r="C5">
        <f>INDEX('Produit disponible couche 3'!$C$3:$C$50,'Produit disponible couche 3'!$G$3,1)</f>
        <v>0</v>
      </c>
      <c r="D5">
        <f>INDEX('Produit disponible couche 3'!$D$3:$D$50,'Produit disponible couche 3'!$G$3,1)</f>
        <v>0</v>
      </c>
      <c r="E5">
        <f>INDEX('Produit disponible couche 3'!$E$3:$E$50,'Produit disponible couche 3'!$G$3,1)</f>
        <v>0</v>
      </c>
      <c r="F5">
        <f>INDEX('Produit disponible couche 3'!$F$3:$F$50,'Produit disponible couche 3'!$G$3,1)</f>
        <v>0</v>
      </c>
    </row>
    <row r="6" spans="1:6">
      <c r="A6" t="s">
        <v>55</v>
      </c>
      <c r="B6">
        <f>'Produit disponible couche 4'!$B$3</f>
        <v>0</v>
      </c>
      <c r="C6">
        <f>INDEX('Produit disponible couche 4'!$C$3:$C$50,'Produit disponible couche 4'!$G$3,1)</f>
        <v>0</v>
      </c>
      <c r="D6">
        <f>INDEX('Produit disponible couche 4'!$D$3:$D$50,'Produit disponible couche 4'!$G$3,1)</f>
        <v>0</v>
      </c>
      <c r="E6">
        <f>INDEX('Produit disponible couche 4'!$E$3:$E$50,'Produit disponible couche 4'!$G$3,1)</f>
        <v>0</v>
      </c>
      <c r="F6">
        <f>INDEX('Produit disponible couche 4'!$F$3:$F$50,'Produit disponible couche 4'!$G$3,1)</f>
        <v>0</v>
      </c>
    </row>
    <row r="7" spans="1:6">
      <c r="A7" t="s">
        <v>56</v>
      </c>
      <c r="B7">
        <f>'Produit disponible couche 5'!$B$3</f>
        <v>0</v>
      </c>
      <c r="C7">
        <f>INDEX('Produit disponible couche 5'!$C$3:$C$50,'Produit disponible couche 5'!$G$3,1)</f>
        <v>0</v>
      </c>
      <c r="D7">
        <f>INDEX('Produit disponible couche 5'!$D$3:$D$50,'Produit disponible couche 5'!$G$3,1)</f>
        <v>0</v>
      </c>
      <c r="E7">
        <f>INDEX('Produit disponible couche 5'!$E$3:$E$50,'Produit disponible couche 5'!$G$3,1)</f>
        <v>0</v>
      </c>
      <c r="F7">
        <f>INDEX('Produit disponible couche 5'!$F$3:$F$50,'Produit disponible couche 5'!$G$3,1)</f>
        <v>0</v>
      </c>
    </row>
    <row r="8" spans="1:6">
      <c r="A8" t="s">
        <v>57</v>
      </c>
      <c r="B8">
        <f>'Produit disponible couche 6'!$B$3</f>
        <v>0</v>
      </c>
      <c r="C8">
        <f>INDEX('Produit disponible couche 6'!$C$3:$C$50,'Produit disponible couche 6'!$G$3,1)</f>
        <v>0</v>
      </c>
      <c r="D8">
        <f>INDEX('Produit disponible couche 6'!$D$3:$D$50,'Produit disponible couche 6'!$G$3,1)</f>
        <v>0</v>
      </c>
      <c r="E8">
        <f>INDEX('Produit disponible couche 6'!$E$3:$E$50,'Produit disponible couche 6'!$G$3,1)</f>
        <v>0</v>
      </c>
      <c r="F8">
        <f>INDEX('Produit disponible couche 6'!$F$3:$F$50,'Produit disponible couche 6'!$G$3,1)</f>
        <v>0</v>
      </c>
    </row>
    <row r="9" spans="1:6">
      <c r="A9" t="s">
        <v>58</v>
      </c>
      <c r="B9">
        <f>'Produit disponible couche 7'!$B$3</f>
        <v>0</v>
      </c>
      <c r="C9">
        <f>INDEX('Produit disponible couche 7'!$C$3:$C$50,'Produit disponible couche 7'!$G$3,1)</f>
        <v>0</v>
      </c>
      <c r="D9">
        <f>INDEX('Produit disponible couche 7'!$D$3:$D$50,'Produit disponible couche 7'!$G$3,1)</f>
        <v>0</v>
      </c>
      <c r="E9">
        <f>INDEX('Produit disponible couche 7'!$E$3:$E$50,'Produit disponible couche 7'!$G$3,1)</f>
        <v>0</v>
      </c>
      <c r="F9">
        <f>INDEX('Produit disponible couche 7'!$F$3:$F$50,'Produit disponible couche 7'!$G$3,1)</f>
        <v>0</v>
      </c>
    </row>
  </sheetData>
  <sheetProtection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6" tint="0.39994506668294322"/>
  </sheetPr>
  <dimension ref="B2:G50"/>
  <sheetViews>
    <sheetView workbookViewId="0">
      <selection activeCell="B4" sqref="B4:F50"/>
    </sheetView>
  </sheetViews>
  <sheetFormatPr baseColWidth="10" defaultColWidth="11" defaultRowHeight="14.4"/>
  <cols>
    <col min="2" max="2" width="14" customWidth="1"/>
  </cols>
  <sheetData>
    <row r="2" spans="2:7" s="2" customFormat="1">
      <c r="B2" s="129" t="s">
        <v>165</v>
      </c>
      <c r="C2" s="129"/>
      <c r="D2" s="129"/>
      <c r="E2" s="129"/>
      <c r="F2" s="129"/>
      <c r="G2" s="2" t="s">
        <v>136</v>
      </c>
    </row>
    <row r="3" spans="2:7">
      <c r="B3" t="str">
        <f>CHOOSE('Gamme de matériau'!$C$10,Aucun!B1,'Vide et comble'!B1,Métaux!B1,'Pierre naturelle'!B1,Briques!B1,'Blocs de béton'!B1,Béton!B1,Plâtre!B1,Enduits!B1,'Bois et dérivés'!B1,Isolants!B2,Divers!B1,'Matériaux de construction non h'!B1,'Id a la composition 1'!B1)</f>
        <v>Identique à la composition principale</v>
      </c>
      <c r="C3" t="str">
        <f>CHOOSE('Gamme de matériau'!$C$10,Aucun!C1,'Vide et comble'!C1,Métaux!C1,'Pierre naturelle'!C1,Briques!C1,'Blocs de béton'!C1,Béton!C1,Plâtre!C1,Enduits!C1,'Bois et dérivés'!C1,Isolants!C2,Divers!C1,'Matériaux de construction non h'!C1,'Id a la composition 1'!C1)</f>
        <v>Identique à la composition principale</v>
      </c>
      <c r="D3" t="str">
        <f>CHOOSE('Gamme de matériau'!$C$10,Aucun!D1,'Vide et comble'!D1,Métaux!D1,'Pierre naturelle'!D1,Briques!D1,'Blocs de béton'!D1,Béton!D1,Plâtre!D1,Enduits!D1,'Bois et dérivés'!D1,Isolants!D2,Divers!D1,'Matériaux de construction non h'!D1,'Id a la composition 1'!D1)</f>
        <v>Identique à la composition principale</v>
      </c>
      <c r="E3" t="str">
        <f>CHOOSE('Gamme de matériau'!$C$10,Aucun!E1,'Vide et comble'!E1,Métaux!E1,'Pierre naturelle'!E1,Briques!E1,'Blocs de béton'!E1,Béton!E1,Plâtre!E1,Enduits!E1,'Bois et dérivés'!E1,Isolants!E2,Divers!E1,'Matériaux de construction non h'!E1,'Id a la composition 1'!E1)</f>
        <v>Identique à la composition principale</v>
      </c>
      <c r="F3" t="str">
        <f>CHOOSE('Gamme de matériau'!$C$10,Aucun!F1,'Vide et comble'!F1,Métaux!F1,'Pierre naturelle'!F1,Briques!F1,'Blocs de béton'!F1,Béton!F1,Plâtre!F1,Enduits!F1,'Bois et dérivés'!F1,Isolants!K7,Divers!F1,'Matériaux de construction non h'!F1,'Id a la composition 1'!F1)</f>
        <v>Identique à la composition principale</v>
      </c>
      <c r="G3">
        <v>4</v>
      </c>
    </row>
    <row r="4" spans="2:7">
      <c r="B4" t="str">
        <f>CHOOSE('Gamme de matériau'!$C$10,Aucun!B2,'Vide et comble'!B2,Métaux!B2,'Pierre naturelle'!B2,Briques!B2,'Blocs de béton'!B2,Béton!B2,Plâtre!B2,Enduits!B2,'Bois et dérivés'!B2,Isolants!B3,Divers!B2,'Matériaux de construction non h'!B2,'Id a la composition 1'!B2)</f>
        <v>Identique à la composition principale</v>
      </c>
      <c r="C4" t="str">
        <f>CHOOSE('Gamme de matériau'!$C$10,Aucun!C2,'Vide et comble'!C2,Métaux!C2,'Pierre naturelle'!C2,Briques!C2,'Blocs de béton'!C2,Béton!C2,Plâtre!C2,Enduits!C2,'Bois et dérivés'!C2,Isolants!C3,Divers!C2,'Matériaux de construction non h'!C2,'Id a la composition 1'!C2)</f>
        <v>Identique à la composition principale</v>
      </c>
      <c r="D4" t="str">
        <f>CHOOSE('Gamme de matériau'!$C$10,Aucun!D2,'Vide et comble'!D2,Métaux!D2,'Pierre naturelle'!D2,Briques!D2,'Blocs de béton'!D2,Béton!D2,Plâtre!D2,Enduits!D2,'Bois et dérivés'!D2,Isolants!D3,Divers!D2,'Matériaux de construction non h'!D2,'Id a la composition 1'!D2)</f>
        <v>Identique à la composition principale</v>
      </c>
      <c r="E4" t="str">
        <f>CHOOSE('Gamme de matériau'!$C$10,Aucun!E2,'Vide et comble'!E2,Métaux!E2,'Pierre naturelle'!E2,Briques!E2,'Blocs de béton'!E2,Béton!E2,Plâtre!E2,Enduits!E2,'Bois et dérivés'!E2,Isolants!E3,Divers!E2,'Matériaux de construction non h'!E2,'Id a la composition 1'!E2)</f>
        <v>Identique à la composition principale</v>
      </c>
      <c r="F4" t="str">
        <f>CHOOSE('Gamme de matériau'!$C$10,Aucun!F2,'Vide et comble'!F2,Métaux!F2,'Pierre naturelle'!F2,Briques!F2,'Blocs de béton'!F2,Béton!F2,Plâtre!F2,Enduits!F2,'Bois et dérivés'!F2,Isolants!G3,Divers!F2,'Matériaux de construction non h'!F2,'Id a la composition 1'!F2)</f>
        <v>Identique à la composition principale</v>
      </c>
    </row>
    <row r="5" spans="2:7">
      <c r="B5" t="str">
        <f>CHOOSE('Gamme de matériau'!$C$10,Aucun!B3,'Vide et comble'!B3,Métaux!B3,'Pierre naturelle'!B3,Briques!B3,'Blocs de béton'!B3,Béton!B3,Plâtre!B3,Enduits!B3,'Bois et dérivés'!B3,Isolants!B4,Divers!B3,'Matériaux de construction non h'!B3,'Id a la composition 1'!B3)</f>
        <v>Identique à la composition principale</v>
      </c>
      <c r="C5" t="str">
        <f>CHOOSE('Gamme de matériau'!$C$10,Aucun!C3,'Vide et comble'!C3,Métaux!C3,'Pierre naturelle'!C3,Briques!C3,'Blocs de béton'!C3,Béton!C3,Plâtre!C3,Enduits!C3,'Bois et dérivés'!C3,Isolants!C4,Divers!C3,'Matériaux de construction non h'!C3,'Id a la composition 1'!C3)</f>
        <v>Identique à la composition principale</v>
      </c>
      <c r="D5" t="str">
        <f>CHOOSE('Gamme de matériau'!$C$10,Aucun!D3,'Vide et comble'!D3,Métaux!D3,'Pierre naturelle'!D3,Briques!D3,'Blocs de béton'!D3,Béton!D3,Plâtre!D3,Enduits!D3,'Bois et dérivés'!D3,Isolants!D4,Divers!D3,'Matériaux de construction non h'!D3,'Id a la composition 1'!D3)</f>
        <v>Identique à la composition principale</v>
      </c>
      <c r="E5" t="str">
        <f>CHOOSE('Gamme de matériau'!$C$10,Aucun!E3,'Vide et comble'!E3,Métaux!E3,'Pierre naturelle'!E3,Briques!E3,'Blocs de béton'!E3,Béton!E3,Plâtre!E3,Enduits!E3,'Bois et dérivés'!E3,Isolants!E4,Divers!E3,'Matériaux de construction non h'!E3,'Id a la composition 1'!E3)</f>
        <v>Identique à la composition principale</v>
      </c>
      <c r="F5" t="str">
        <f>CHOOSE('Gamme de matériau'!$C$10,Aucun!F3,'Vide et comble'!F3,Métaux!F3,'Pierre naturelle'!F3,Briques!F3,'Blocs de béton'!F3,Béton!F3,Plâtre!F3,Enduits!F3,'Bois et dérivés'!F3,Isolants!G4,Divers!F3,'Matériaux de construction non h'!F3,'Id a la composition 1'!F3)</f>
        <v>Identique à la composition principale</v>
      </c>
    </row>
    <row r="6" spans="2:7">
      <c r="B6" t="str">
        <f>CHOOSE('Gamme de matériau'!$C$10,Aucun!B4,'Vide et comble'!B4,Métaux!B4,'Pierre naturelle'!B4,Briques!B4,'Blocs de béton'!B4,Béton!B4,Plâtre!B4,Enduits!B4,'Bois et dérivés'!B4,Isolants!B5,Divers!B4,'Matériaux de construction non h'!B4,'Id a la composition 1'!B4)</f>
        <v>Identique à la composition principale</v>
      </c>
      <c r="C6" t="str">
        <f>CHOOSE('Gamme de matériau'!$C$10,Aucun!C4,'Vide et comble'!C4,Métaux!C4,'Pierre naturelle'!C4,Briques!C4,'Blocs de béton'!C4,Béton!C4,Plâtre!C4,Enduits!C4,'Bois et dérivés'!C4,Isolants!C7,Divers!C4,'Matériaux de construction non h'!C4,'Id a la composition 1'!C4)</f>
        <v>Identique à la composition principale</v>
      </c>
      <c r="D6" t="str">
        <f>CHOOSE('Gamme de matériau'!$C$10,Aucun!D4,'Vide et comble'!D4,Métaux!D4,'Pierre naturelle'!D4,Briques!D4,'Blocs de béton'!D4,Béton!D4,Plâtre!D4,Enduits!D4,'Bois et dérivés'!D4,Isolants!D7,Divers!D4,'Matériaux de construction non h'!D4,'Id a la composition 1'!D4)</f>
        <v>Identique à la composition principale</v>
      </c>
      <c r="E6" t="str">
        <f>CHOOSE('Gamme de matériau'!$C$10,Aucun!E4,'Vide et comble'!E4,Métaux!E4,'Pierre naturelle'!E4,Briques!E4,'Blocs de béton'!E4,Béton!E4,Plâtre!E4,Enduits!E4,'Bois et dérivés'!E4,Isolants!E7,Divers!E4,'Matériaux de construction non h'!E4,'Id a la composition 1'!E4)</f>
        <v>Identique à la composition principale</v>
      </c>
      <c r="F6" t="str">
        <f>CHOOSE('Gamme de matériau'!$C$10,Aucun!F4,'Vide et comble'!F4,Métaux!F4,'Pierre naturelle'!F4,Briques!F4,'Blocs de béton'!F4,Béton!F4,Plâtre!F4,Enduits!F4,'Bois et dérivés'!F4,Isolants!G5,Divers!F4,'Matériaux de construction non h'!F4,'Id a la composition 1'!F4)</f>
        <v>Identique à la composition principale</v>
      </c>
    </row>
    <row r="7" spans="2:7">
      <c r="B7" t="str">
        <f>CHOOSE('Gamme de matériau'!$C$10,Aucun!B5,'Vide et comble'!B5,Métaux!B5,'Pierre naturelle'!B5,Briques!B5,'Blocs de béton'!B5,Béton!B5,Plâtre!B5,Enduits!B5,'Bois et dérivés'!B5,Isolants!B6,Divers!B5,'Matériaux de construction non h'!B5,'Id a la composition 1'!B5)</f>
        <v>Identique à la composition principale</v>
      </c>
      <c r="C7" t="str">
        <f>CHOOSE('Gamme de matériau'!$C$10,Aucun!C5,'Vide et comble'!C5,Métaux!C5,'Pierre naturelle'!C5,Briques!C5,'Blocs de béton'!C5,Béton!C5,Plâtre!C5,Enduits!C5,'Bois et dérivés'!C5,Isolants!C8,Divers!C5,'Matériaux de construction non h'!C5,'Id a la composition 1'!C5)</f>
        <v>Identique à la composition principale</v>
      </c>
      <c r="D7" t="str">
        <f>CHOOSE('Gamme de matériau'!$C$10,Aucun!D5,'Vide et comble'!D5,Métaux!D5,'Pierre naturelle'!D5,Briques!D5,'Blocs de béton'!D5,Béton!D5,Plâtre!D5,Enduits!D5,'Bois et dérivés'!D5,Isolants!D8,Divers!D5,'Matériaux de construction non h'!D5,'Id a la composition 1'!D5)</f>
        <v>Identique à la composition principale</v>
      </c>
      <c r="E7" t="str">
        <f>CHOOSE('Gamme de matériau'!$C$10,Aucun!E5,'Vide et comble'!E5,Métaux!E5,'Pierre naturelle'!E5,Briques!E5,'Blocs de béton'!E5,Béton!E5,Plâtre!E5,Enduits!E5,'Bois et dérivés'!E5,Isolants!E8,Divers!E5,'Matériaux de construction non h'!E5,'Id a la composition 1'!E5)</f>
        <v>Identique à la composition principale</v>
      </c>
      <c r="F7" t="str">
        <f>CHOOSE('Gamme de matériau'!$C$10,Aucun!F5,'Vide et comble'!F5,Métaux!F5,'Pierre naturelle'!F5,Briques!F5,'Blocs de béton'!F5,Béton!F5,Plâtre!F5,Enduits!F5,'Bois et dérivés'!F5,Isolants!G6,Divers!F5,'Matériaux de construction non h'!F5,'Id a la composition 1'!F5)</f>
        <v>Identique à la composition principale</v>
      </c>
    </row>
    <row r="8" spans="2:7">
      <c r="B8" t="str">
        <f>CHOOSE('Gamme de matériau'!$C$10,Aucun!B6,'Vide et comble'!B6,Métaux!B6,'Pierre naturelle'!B6,Briques!B6,'Blocs de béton'!B6,Béton!B6,Plâtre!B6,Enduits!B6,'Bois et dérivés'!B6,Isolants!B7,Divers!B6,'Matériaux de construction non h'!B6,'Id a la composition 1'!B6)</f>
        <v>Identique à la composition principale</v>
      </c>
      <c r="C8" t="str">
        <f>CHOOSE('Gamme de matériau'!$C$10,Aucun!C6,'Vide et comble'!C6,Métaux!C6,'Pierre naturelle'!C6,Briques!C6,'Blocs de béton'!C6,Béton!C6,Plâtre!C6,Enduits!C6,'Bois et dérivés'!C6,Isolants!C9,Divers!C6,'Matériaux de construction non h'!C6,'Id a la composition 1'!C6)</f>
        <v>Identique à la composition principale</v>
      </c>
      <c r="D8" t="str">
        <f>CHOOSE('Gamme de matériau'!$C$10,Aucun!D6,'Vide et comble'!D6,Métaux!D6,'Pierre naturelle'!D6,Briques!D6,'Blocs de béton'!D6,Béton!D6,Plâtre!D6,Enduits!D6,'Bois et dérivés'!D6,Isolants!D9,Divers!D6,'Matériaux de construction non h'!D6,'Id a la composition 1'!D6)</f>
        <v>Identique à la composition principale</v>
      </c>
      <c r="E8" t="str">
        <f>CHOOSE('Gamme de matériau'!$C$10,Aucun!E6,'Vide et comble'!E6,Métaux!E6,'Pierre naturelle'!E6,Briques!E6,'Blocs de béton'!E6,Béton!E6,Plâtre!E6,Enduits!E6,'Bois et dérivés'!E6,Isolants!E9,Divers!E6,'Matériaux de construction non h'!E6,'Id a la composition 1'!E6)</f>
        <v>Identique à la composition principale</v>
      </c>
      <c r="F8" t="str">
        <f>CHOOSE('Gamme de matériau'!$C$10,Aucun!F6,'Vide et comble'!F6,Métaux!F6,'Pierre naturelle'!F6,Briques!F6,'Blocs de béton'!F6,Béton!F6,Plâtre!F6,Enduits!F6,'Bois et dérivés'!F6,Isolants!#REF!,Divers!F6,'Matériaux de construction non h'!F6,'Id a la composition 1'!F6)</f>
        <v>Identique à la composition principale</v>
      </c>
    </row>
    <row r="9" spans="2:7">
      <c r="B9" t="str">
        <f>CHOOSE('Gamme de matériau'!$C$10,Aucun!B7,'Vide et comble'!B7,Métaux!B7,'Pierre naturelle'!B7,Briques!B7,'Blocs de béton'!B7,Béton!B7,Plâtre!B7,Enduits!B7,'Bois et dérivés'!B7,Isolants!B8,Divers!B7,'Matériaux de construction non h'!B7,'Id a la composition 1'!B7)</f>
        <v>Identique à la composition principale</v>
      </c>
      <c r="C9" t="str">
        <f>CHOOSE('Gamme de matériau'!$C$10,Aucun!C7,'Vide et comble'!C7,Métaux!C7,'Pierre naturelle'!C7,Briques!C7,'Blocs de béton'!C7,Béton!C7,Plâtre!C7,Enduits!C7,'Bois et dérivés'!C7,Isolants!C5,Divers!C7,'Matériaux de construction non h'!C7,'Id a la composition 1'!C7)</f>
        <v>Identique à la composition principale</v>
      </c>
      <c r="D9" t="str">
        <f>CHOOSE('Gamme de matériau'!$C$10,Aucun!D7,'Vide et comble'!D7,Métaux!D7,'Pierre naturelle'!D7,Briques!D7,'Blocs de béton'!D7,Béton!D7,Plâtre!D7,Enduits!D7,'Bois et dérivés'!D7,Isolants!D5,Divers!D7,'Matériaux de construction non h'!D7,'Id a la composition 1'!D7)</f>
        <v>Identique à la composition principale</v>
      </c>
      <c r="E9" t="str">
        <f>CHOOSE('Gamme de matériau'!$C$10,Aucun!E7,'Vide et comble'!E7,Métaux!E7,'Pierre naturelle'!E7,Briques!E7,'Blocs de béton'!E7,Béton!E7,Plâtre!E7,Enduits!E7,'Bois et dérivés'!E7,Isolants!E5,Divers!E7,'Matériaux de construction non h'!E7,'Id a la composition 1'!E7)</f>
        <v>Identique à la composition principale</v>
      </c>
      <c r="F9" t="str">
        <f>CHOOSE('Gamme de matériau'!$C$10,Aucun!F7,'Vide et comble'!F7,Métaux!F7,'Pierre naturelle'!F7,Briques!F7,'Blocs de béton'!F7,Béton!F7,Plâtre!F7,Enduits!F7,'Bois et dérivés'!F7,Isolants!G8,Divers!F7,'Matériaux de construction non h'!F7,'Id a la composition 1'!F7)</f>
        <v>Identique à la composition principale</v>
      </c>
    </row>
    <row r="10" spans="2:7">
      <c r="B10" t="str">
        <f>CHOOSE('Gamme de matériau'!$C$10,Aucun!B8,'Vide et comble'!B8,Métaux!B8,'Pierre naturelle'!B8,Briques!B8,'Blocs de béton'!B8,Béton!B8,Plâtre!B8,Enduits!B8,'Bois et dérivés'!B8,Isolants!B9,Divers!B8,'Matériaux de construction non h'!B8,'Id a la composition 1'!B8)</f>
        <v>Identique à la composition principale</v>
      </c>
      <c r="C10" t="str">
        <f>CHOOSE('Gamme de matériau'!$C$10,Aucun!C8,'Vide et comble'!C8,Métaux!C8,'Pierre naturelle'!C8,Briques!C8,'Blocs de béton'!C8,Béton!C8,Plâtre!C8,Enduits!C8,'Bois et dérivés'!C8,Isolants!C11,Divers!C8,'Matériaux de construction non h'!C8,'Id a la composition 1'!C8)</f>
        <v>Identique à la composition principale</v>
      </c>
      <c r="D10" t="str">
        <f>CHOOSE('Gamme de matériau'!$C$10,Aucun!D8,'Vide et comble'!D8,Métaux!D8,'Pierre naturelle'!D8,Briques!D8,'Blocs de béton'!D8,Béton!D8,Plâtre!D8,Enduits!D8,'Bois et dérivés'!D8,Isolants!D11,Divers!D8,'Matériaux de construction non h'!D8,'Id a la composition 1'!D8)</f>
        <v>Identique à la composition principale</v>
      </c>
      <c r="E10" t="str">
        <f>CHOOSE('Gamme de matériau'!$C$10,Aucun!E8,'Vide et comble'!E8,Métaux!E8,'Pierre naturelle'!E8,Briques!E8,'Blocs de béton'!E8,Béton!E8,Plâtre!E8,Enduits!E8,'Bois et dérivés'!E8,Isolants!E11,Divers!E8,'Matériaux de construction non h'!E8,'Id a la composition 1'!E8)</f>
        <v>Identique à la composition principale</v>
      </c>
      <c r="F10" t="str">
        <f>CHOOSE('Gamme de matériau'!$C$10,Aucun!F8,'Vide et comble'!F8,Métaux!F8,'Pierre naturelle'!F8,Briques!F8,'Blocs de béton'!F8,Béton!F8,Plâtre!F8,Enduits!F8,'Bois et dérivés'!F8,Isolants!G9,Divers!F8,'Matériaux de construction non h'!F8,'Id a la composition 1'!F8)</f>
        <v>Identique à la composition principale</v>
      </c>
    </row>
    <row r="11" spans="2:7">
      <c r="B11" t="str">
        <f>CHOOSE('Gamme de matériau'!$C$10,Aucun!B9,'Vide et comble'!B9,Métaux!B9,'Pierre naturelle'!B9,Briques!B9,'Blocs de béton'!B9,Béton!B9,Plâtre!B9,Enduits!B9,'Bois et dérivés'!B9,Isolants!B10,Divers!B9,'Matériaux de construction non h'!B9,'Id a la composition 1'!B9)</f>
        <v>Identique à la composition principale</v>
      </c>
      <c r="C11" t="str">
        <f>CHOOSE('Gamme de matériau'!$C$10,Aucun!C9,'Vide et comble'!C9,Métaux!C9,'Pierre naturelle'!C9,Briques!C9,'Blocs de béton'!C9,Béton!C9,Plâtre!C9,Enduits!C9,'Bois et dérivés'!C9,Isolants!C12,Divers!C9,'Matériaux de construction non h'!C9,'Id a la composition 1'!C9)</f>
        <v>Identique à la composition principale</v>
      </c>
      <c r="D11" t="str">
        <f>CHOOSE('Gamme de matériau'!$C$10,Aucun!D9,'Vide et comble'!D9,Métaux!D9,'Pierre naturelle'!D9,Briques!D9,'Blocs de béton'!D9,Béton!D9,Plâtre!D9,Enduits!D9,'Bois et dérivés'!D9,Isolants!D12,Divers!D9,'Matériaux de construction non h'!D9,'Id a la composition 1'!D9)</f>
        <v>Identique à la composition principale</v>
      </c>
      <c r="E11" t="str">
        <f>CHOOSE('Gamme de matériau'!$C$10,Aucun!E9,'Vide et comble'!E9,Métaux!E9,'Pierre naturelle'!E9,Briques!E9,'Blocs de béton'!E9,Béton!E9,Plâtre!E9,Enduits!E9,'Bois et dérivés'!E9,Isolants!E12,Divers!E9,'Matériaux de construction non h'!E9,'Id a la composition 1'!E9)</f>
        <v>Identique à la composition principale</v>
      </c>
      <c r="F11" t="str">
        <f>CHOOSE('Gamme de matériau'!$C$10,Aucun!F9,'Vide et comble'!F9,Métaux!F9,'Pierre naturelle'!F9,Briques!F9,'Blocs de béton'!F9,Béton!F9,Plâtre!F9,Enduits!F9,'Bois et dérivés'!F9,Isolants!G10,Divers!F9,'Matériaux de construction non h'!F9,'Id a la composition 1'!F9)</f>
        <v>Identique à la composition principale</v>
      </c>
    </row>
    <row r="12" spans="2:7">
      <c r="B12" t="str">
        <f>CHOOSE('Gamme de matériau'!$C$10,Aucun!B10,'Vide et comble'!B10,Métaux!B10,'Pierre naturelle'!B10,Briques!B10,'Blocs de béton'!B10,Béton!B10,Plâtre!B10,Enduits!B10,'Bois et dérivés'!B10,Isolants!B11,Divers!B10,'Matériaux de construction non h'!B10,'Id a la composition 1'!B10)</f>
        <v>Identique à la composition principale</v>
      </c>
      <c r="C12" t="str">
        <f>CHOOSE('Gamme de matériau'!$C$10,Aucun!C10,'Vide et comble'!C10,Métaux!C10,'Pierre naturelle'!C10,Briques!C10,'Blocs de béton'!C10,Béton!C10,Plâtre!C10,Enduits!C10,'Bois et dérivés'!C10,Isolants!C13,Divers!C10,'Matériaux de construction non h'!C10,'Id a la composition 1'!C10)</f>
        <v>Identique à la composition principale</v>
      </c>
      <c r="D12" t="str">
        <f>CHOOSE('Gamme de matériau'!$C$10,Aucun!D10,'Vide et comble'!D10,Métaux!D10,'Pierre naturelle'!D10,Briques!D10,'Blocs de béton'!D10,Béton!D10,Plâtre!D10,Enduits!D10,'Bois et dérivés'!D10,Isolants!D13,Divers!D10,'Matériaux de construction non h'!D10,'Id a la composition 1'!D10)</f>
        <v>Identique à la composition principale</v>
      </c>
      <c r="E12" t="str">
        <f>CHOOSE('Gamme de matériau'!$C$10,Aucun!E10,'Vide et comble'!E10,Métaux!E10,'Pierre naturelle'!E10,Briques!E10,'Blocs de béton'!E10,Béton!E10,Plâtre!E10,Enduits!E10,'Bois et dérivés'!E10,Isolants!E13,Divers!E10,'Matériaux de construction non h'!E10,'Id a la composition 1'!E10)</f>
        <v>Identique à la composition principale</v>
      </c>
      <c r="F12" t="str">
        <f>CHOOSE('Gamme de matériau'!$C$10,Aucun!F10,'Vide et comble'!F10,Métaux!F10,'Pierre naturelle'!F10,Briques!F10,'Blocs de béton'!F10,Béton!F10,Plâtre!F10,Enduits!F10,'Bois et dérivés'!F10,Isolants!G11,Divers!F10,'Matériaux de construction non h'!F10,'Id a la composition 1'!F10)</f>
        <v>Identique à la composition principale</v>
      </c>
    </row>
    <row r="13" spans="2:7">
      <c r="B13" t="str">
        <f>CHOOSE('Gamme de matériau'!$C$10,Aucun!B11,'Vide et comble'!B11,Métaux!B11,'Pierre naturelle'!B11,Briques!B11,'Blocs de béton'!B11,Béton!B11,Plâtre!B11,Enduits!B11,'Bois et dérivés'!B11,Isolants!B12,Divers!B11,'Matériaux de construction non h'!B11,'Id a la composition 1'!B11)</f>
        <v>Identique à la composition principale</v>
      </c>
      <c r="C13" t="str">
        <f>CHOOSE('Gamme de matériau'!$C$10,Aucun!C11,'Vide et comble'!C11,Métaux!C11,'Pierre naturelle'!C11,Briques!C11,'Blocs de béton'!C11,Béton!C11,Plâtre!C11,Enduits!C11,'Bois et dérivés'!C11,Isolants!C14,Divers!C11,'Matériaux de construction non h'!C11,'Id a la composition 1'!C11)</f>
        <v>Identique à la composition principale</v>
      </c>
      <c r="D13" t="str">
        <f>CHOOSE('Gamme de matériau'!$C$10,Aucun!D11,'Vide et comble'!D11,Métaux!D11,'Pierre naturelle'!D11,Briques!D11,'Blocs de béton'!D11,Béton!D11,Plâtre!D11,Enduits!D11,'Bois et dérivés'!D11,Isolants!D14,Divers!D11,'Matériaux de construction non h'!D11,'Id a la composition 1'!D11)</f>
        <v>Identique à la composition principale</v>
      </c>
      <c r="E13" t="str">
        <f>CHOOSE('Gamme de matériau'!$C$10,Aucun!E11,'Vide et comble'!E11,Métaux!E11,'Pierre naturelle'!E11,Briques!E11,'Blocs de béton'!E11,Béton!E11,Plâtre!E11,Enduits!E11,'Bois et dérivés'!E11,Isolants!E14,Divers!E11,'Matériaux de construction non h'!E11,'Id a la composition 1'!E11)</f>
        <v>Identique à la composition principale</v>
      </c>
      <c r="F13" t="str">
        <f>CHOOSE('Gamme de matériau'!$C$10,Aucun!F11,'Vide et comble'!F11,Métaux!F11,'Pierre naturelle'!F11,Briques!F11,'Blocs de béton'!F11,Béton!F11,Plâtre!F11,Enduits!F11,'Bois et dérivés'!F11,Isolants!G12,Divers!F11,'Matériaux de construction non h'!F11,'Id a la composition 1'!F11)</f>
        <v>Identique à la composition principale</v>
      </c>
    </row>
    <row r="14" spans="2:7">
      <c r="B14" t="str">
        <f>CHOOSE('Gamme de matériau'!$C$10,Aucun!B12,'Vide et comble'!B12,Métaux!B12,'Pierre naturelle'!B12,Briques!B12,'Blocs de béton'!B12,Béton!B12,Plâtre!B12,Enduits!B12,'Bois et dérivés'!B12,Isolants!B13,Divers!B12,'Matériaux de construction non h'!B12,'Id a la composition 1'!B12)</f>
        <v>Identique à la composition principale</v>
      </c>
      <c r="C14" t="str">
        <f>CHOOSE('Gamme de matériau'!$C$10,Aucun!C12,'Vide et comble'!C12,Métaux!C12,'Pierre naturelle'!C12,Briques!C12,'Blocs de béton'!C12,Béton!C12,Plâtre!C12,Enduits!C12,'Bois et dérivés'!C12,Isolants!C15,Divers!C12,'Matériaux de construction non h'!C12,'Id a la composition 1'!C12)</f>
        <v>Identique à la composition principale</v>
      </c>
      <c r="D14" t="str">
        <f>CHOOSE('Gamme de matériau'!$C$10,Aucun!D12,'Vide et comble'!D12,Métaux!D12,'Pierre naturelle'!D12,Briques!D12,'Blocs de béton'!D12,Béton!D12,Plâtre!D12,Enduits!D12,'Bois et dérivés'!D12,Isolants!D15,Divers!D12,'Matériaux de construction non h'!D12,'Id a la composition 1'!D12)</f>
        <v>Identique à la composition principale</v>
      </c>
      <c r="E14" t="str">
        <f>CHOOSE('Gamme de matériau'!$C$10,Aucun!E12,'Vide et comble'!E12,Métaux!E12,'Pierre naturelle'!E12,Briques!E12,'Blocs de béton'!E12,Béton!E12,Plâtre!E12,Enduits!E12,'Bois et dérivés'!E12,Isolants!E15,Divers!E12,'Matériaux de construction non h'!E12,'Id a la composition 1'!E12)</f>
        <v>Identique à la composition principale</v>
      </c>
      <c r="F14" t="str">
        <f>CHOOSE('Gamme de matériau'!$C$10,Aucun!F12,'Vide et comble'!F12,Métaux!F12,'Pierre naturelle'!F12,Briques!F12,'Blocs de béton'!F12,Béton!F12,Plâtre!F12,Enduits!F12,'Bois et dérivés'!F12,Isolants!G13,Divers!F12,'Matériaux de construction non h'!F12,'Id a la composition 1'!F12)</f>
        <v>Identique à la composition principale</v>
      </c>
    </row>
    <row r="15" spans="2:7">
      <c r="B15" t="str">
        <f>CHOOSE('Gamme de matériau'!$C$10,Aucun!B13,'Vide et comble'!B13,Métaux!B13,'Pierre naturelle'!B13,Briques!B13,'Blocs de béton'!B13,Béton!B13,Plâtre!B13,Enduits!B13,'Bois et dérivés'!B13,Isolants!B14,Divers!B13,'Matériaux de construction non h'!B13,'Id a la composition 1'!B13)</f>
        <v>Identique à la composition principale</v>
      </c>
      <c r="C15" t="str">
        <f>CHOOSE('Gamme de matériau'!$C$10,Aucun!C13,'Vide et comble'!C13,Métaux!C13,'Pierre naturelle'!C13,Briques!C13,'Blocs de béton'!C13,Béton!C13,Plâtre!C13,Enduits!C13,'Bois et dérivés'!C13,Isolants!C16,Divers!C13,'Matériaux de construction non h'!C13,'Id a la composition 1'!C13)</f>
        <v>Identique à la composition principale</v>
      </c>
      <c r="D15" t="str">
        <f>CHOOSE('Gamme de matériau'!$C$10,Aucun!D13,'Vide et comble'!D13,Métaux!D13,'Pierre naturelle'!D13,Briques!D13,'Blocs de béton'!D13,Béton!D13,Plâtre!D13,Enduits!D13,'Bois et dérivés'!D13,Isolants!D16,Divers!D13,'Matériaux de construction non h'!D13,'Id a la composition 1'!D13)</f>
        <v>Identique à la composition principale</v>
      </c>
      <c r="E15" t="str">
        <f>CHOOSE('Gamme de matériau'!$C$10,Aucun!E13,'Vide et comble'!E13,Métaux!E13,'Pierre naturelle'!E13,Briques!E13,'Blocs de béton'!E13,Béton!E13,Plâtre!E13,Enduits!E13,'Bois et dérivés'!E13,Isolants!E16,Divers!E13,'Matériaux de construction non h'!E13,'Id a la composition 1'!E13)</f>
        <v>Identique à la composition principale</v>
      </c>
      <c r="F15" t="str">
        <f>CHOOSE('Gamme de matériau'!$C$10,Aucun!F13,'Vide et comble'!F13,Métaux!F13,'Pierre naturelle'!F13,Briques!F13,'Blocs de béton'!F13,Béton!F13,Plâtre!F13,Enduits!F13,'Bois et dérivés'!F13,Isolants!G14,Divers!F13,'Matériaux de construction non h'!F13,'Id a la composition 1'!F13)</f>
        <v>Identique à la composition principale</v>
      </c>
    </row>
    <row r="16" spans="2:7">
      <c r="B16" t="str">
        <f>CHOOSE('Gamme de matériau'!$C$10,Aucun!B14,'Vide et comble'!B14,Métaux!B14,'Pierre naturelle'!B14,Briques!B14,'Blocs de béton'!B14,Béton!B14,Plâtre!B14,Enduits!B14,'Bois et dérivés'!B14,Isolants!B15,Divers!B14,'Matériaux de construction non h'!B14,'Id a la composition 1'!B14)</f>
        <v>Identique à la composition principale</v>
      </c>
      <c r="C16" t="str">
        <f>CHOOSE('Gamme de matériau'!$C$10,Aucun!C14,'Vide et comble'!C14,Métaux!C14,'Pierre naturelle'!C14,Briques!C14,'Blocs de béton'!C14,Béton!C14,Plâtre!C14,Enduits!C14,'Bois et dérivés'!C14,Isolants!C17,Divers!C14,'Matériaux de construction non h'!C14,'Id a la composition 1'!C14)</f>
        <v>Identique à la composition principale</v>
      </c>
      <c r="D16" t="str">
        <f>CHOOSE('Gamme de matériau'!$C$10,Aucun!D14,'Vide et comble'!D14,Métaux!D14,'Pierre naturelle'!D14,Briques!D14,'Blocs de béton'!D14,Béton!D14,Plâtre!D14,Enduits!D14,'Bois et dérivés'!D14,Isolants!D17,Divers!D14,'Matériaux de construction non h'!D14,'Id a la composition 1'!D14)</f>
        <v>Identique à la composition principale</v>
      </c>
      <c r="E16" t="str">
        <f>CHOOSE('Gamme de matériau'!$C$10,Aucun!E14,'Vide et comble'!E14,Métaux!E14,'Pierre naturelle'!E14,Briques!E14,'Blocs de béton'!E14,Béton!E14,Plâtre!E14,Enduits!E14,'Bois et dérivés'!E14,Isolants!E17,Divers!E14,'Matériaux de construction non h'!E14,'Id a la composition 1'!E14)</f>
        <v>Identique à la composition principale</v>
      </c>
      <c r="F16" t="str">
        <f>CHOOSE('Gamme de matériau'!$C$10,Aucun!F14,'Vide et comble'!F14,Métaux!F14,'Pierre naturelle'!F14,Briques!F14,'Blocs de béton'!F14,Béton!F14,Plâtre!F14,Enduits!F14,'Bois et dérivés'!F14,Isolants!G15,Divers!F14,'Matériaux de construction non h'!F14,'Id a la composition 1'!F14)</f>
        <v>Identique à la composition principale</v>
      </c>
    </row>
    <row r="17" spans="2:6">
      <c r="B17" t="str">
        <f>CHOOSE('Gamme de matériau'!$C$10,Aucun!B15,'Vide et comble'!B15,Métaux!B15,'Pierre naturelle'!B15,Briques!B15,'Blocs de béton'!B15,Béton!B15,Plâtre!B15,Enduits!B15,'Bois et dérivés'!B15,Isolants!B16,Divers!B15,'Matériaux de construction non h'!B15,'Id a la composition 1'!B15)</f>
        <v>Identique à la composition principale</v>
      </c>
      <c r="C17" t="str">
        <f>CHOOSE('Gamme de matériau'!$C$10,Aucun!C15,'Vide et comble'!C15,Métaux!C15,'Pierre naturelle'!C15,Briques!C15,'Blocs de béton'!C15,Béton!C15,Plâtre!C15,Enduits!C15,'Bois et dérivés'!C15,Isolants!C18,Divers!C15,'Matériaux de construction non h'!C15,'Id a la composition 1'!C15)</f>
        <v>Identique à la composition principale</v>
      </c>
      <c r="D17" t="str">
        <f>CHOOSE('Gamme de matériau'!$C$10,Aucun!D15,'Vide et comble'!D15,Métaux!D15,'Pierre naturelle'!D15,Briques!D15,'Blocs de béton'!D15,Béton!D15,Plâtre!D15,Enduits!D15,'Bois et dérivés'!D15,Isolants!D18,Divers!D15,'Matériaux de construction non h'!D15,'Id a la composition 1'!D15)</f>
        <v>Identique à la composition principale</v>
      </c>
      <c r="E17" t="str">
        <f>CHOOSE('Gamme de matériau'!$C$10,Aucun!E15,'Vide et comble'!E15,Métaux!E15,'Pierre naturelle'!E15,Briques!E15,'Blocs de béton'!E15,Béton!E15,Plâtre!E15,Enduits!E15,'Bois et dérivés'!E15,Isolants!E18,Divers!E15,'Matériaux de construction non h'!E15,'Id a la composition 1'!E15)</f>
        <v>Identique à la composition principale</v>
      </c>
      <c r="F17" t="str">
        <f>CHOOSE('Gamme de matériau'!$C$10,Aucun!F15,'Vide et comble'!F15,Métaux!F15,'Pierre naturelle'!F15,Briques!F15,'Blocs de béton'!F15,Béton!F15,Plâtre!F15,Enduits!F15,'Bois et dérivés'!F15,Isolants!G16,Divers!F15,'Matériaux de construction non h'!F15,'Id a la composition 1'!F15)</f>
        <v>Identique à la composition principale</v>
      </c>
    </row>
    <row r="18" spans="2:6">
      <c r="B18" t="str">
        <f>CHOOSE('Gamme de matériau'!$C$10,Aucun!B16,'Vide et comble'!B16,Métaux!B16,'Pierre naturelle'!B16,Briques!B16,'Blocs de béton'!B16,Béton!B16,Plâtre!B16,Enduits!B16,'Bois et dérivés'!B16,Isolants!B17,Divers!B16,'Matériaux de construction non h'!B16,'Id a la composition 1'!B16)</f>
        <v>Identique à la composition principale</v>
      </c>
      <c r="C18" t="str">
        <f>CHOOSE('Gamme de matériau'!$C$10,Aucun!C16,'Vide et comble'!C16,Métaux!C16,'Pierre naturelle'!C16,Briques!C16,'Blocs de béton'!C16,Béton!C16,Plâtre!C16,Enduits!C16,'Bois et dérivés'!C16,Isolants!#REF!,Divers!C16,'Matériaux de construction non h'!C16,'Id a la composition 1'!C16)</f>
        <v>Identique à la composition principale</v>
      </c>
      <c r="D18" t="str">
        <f>CHOOSE('Gamme de matériau'!$C$10,Aucun!D16,'Vide et comble'!D16,Métaux!D16,'Pierre naturelle'!D16,Briques!D16,'Blocs de béton'!D16,Béton!D16,Plâtre!D16,Enduits!D16,'Bois et dérivés'!D16,Isolants!#REF!,Divers!D16,'Matériaux de construction non h'!D16,'Id a la composition 1'!D16)</f>
        <v>Identique à la composition principale</v>
      </c>
      <c r="E18" t="str">
        <f>CHOOSE('Gamme de matériau'!$C$10,Aucun!E16,'Vide et comble'!E16,Métaux!E16,'Pierre naturelle'!E16,Briques!E16,'Blocs de béton'!E16,Béton!E16,Plâtre!E16,Enduits!E16,'Bois et dérivés'!E16,Isolants!#REF!,Divers!E16,'Matériaux de construction non h'!E16,'Id a la composition 1'!E16)</f>
        <v>Identique à la composition principale</v>
      </c>
      <c r="F18" t="str">
        <f>CHOOSE('Gamme de matériau'!$C$10,Aucun!F16,'Vide et comble'!F16,Métaux!F16,'Pierre naturelle'!F16,Briques!F16,'Blocs de béton'!F16,Béton!F16,Plâtre!F16,Enduits!F16,'Bois et dérivés'!F16,Isolants!G17,Divers!F16,'Matériaux de construction non h'!F16,'Id a la composition 1'!F16)</f>
        <v>Identique à la composition principale</v>
      </c>
    </row>
    <row r="19" spans="2:6">
      <c r="B19" t="str">
        <f>CHOOSE('Gamme de matériau'!$C$10,Aucun!B17,'Vide et comble'!B17,Métaux!B17,'Pierre naturelle'!B17,Briques!B17,'Blocs de béton'!B17,Béton!B17,Plâtre!B17,Enduits!B17,'Bois et dérivés'!B17,Isolants!B18,Divers!B17,'Matériaux de construction non h'!B17,'Id a la composition 1'!B17)</f>
        <v>Identique à la composition principale</v>
      </c>
      <c r="C19" t="str">
        <f>CHOOSE('Gamme de matériau'!$C$10,Aucun!C17,'Vide et comble'!C17,Métaux!C17,'Pierre naturelle'!C17,Briques!C17,'Blocs de béton'!C17,Béton!C17,Plâtre!C17,Enduits!C17,'Bois et dérivés'!C17,Isolants!#REF!,Divers!C17,'Matériaux de construction non h'!C17,'Id a la composition 1'!C17)</f>
        <v>Identique à la composition principale</v>
      </c>
      <c r="D19" t="str">
        <f>CHOOSE('Gamme de matériau'!$C$10,Aucun!D17,'Vide et comble'!D17,Métaux!D17,'Pierre naturelle'!D17,Briques!D17,'Blocs de béton'!D17,Béton!D17,Plâtre!D17,Enduits!D17,'Bois et dérivés'!D17,Isolants!#REF!,Divers!D17,'Matériaux de construction non h'!D17,'Id a la composition 1'!D17)</f>
        <v>Identique à la composition principale</v>
      </c>
      <c r="E19" t="str">
        <f>CHOOSE('Gamme de matériau'!$C$10,Aucun!E17,'Vide et comble'!E17,Métaux!E17,'Pierre naturelle'!E17,Briques!E17,'Blocs de béton'!E17,Béton!E17,Plâtre!E17,Enduits!E17,'Bois et dérivés'!E17,Isolants!#REF!,Divers!E17,'Matériaux de construction non h'!E17,'Id a la composition 1'!E17)</f>
        <v>Identique à la composition principale</v>
      </c>
      <c r="F19" t="str">
        <f>CHOOSE('Gamme de matériau'!$C$10,Aucun!F17,'Vide et comble'!F17,Métaux!F17,'Pierre naturelle'!F17,Briques!F17,'Blocs de béton'!F17,Béton!F17,Plâtre!F17,Enduits!F17,'Bois et dérivés'!F17,Isolants!G18,Divers!F17,'Matériaux de construction non h'!F17,'Id a la composition 1'!F17)</f>
        <v>Identique à la composition principale</v>
      </c>
    </row>
    <row r="20" spans="2:6">
      <c r="B20" t="str">
        <f>CHOOSE('Gamme de matériau'!$C$10,Aucun!B18,'Vide et comble'!B18,Métaux!B18,'Pierre naturelle'!B18,Briques!B18,'Blocs de béton'!B18,Béton!B18,Plâtre!B18,Enduits!B18,'Bois et dérivés'!B18,Isolants!B19,Divers!B18,'Matériaux de construction non h'!B18,'Id a la composition 1'!B18)</f>
        <v>Identique à la composition principale</v>
      </c>
      <c r="C20" t="str">
        <f>CHOOSE('Gamme de matériau'!$C$10,Aucun!C18,'Vide et comble'!C18,Métaux!C18,'Pierre naturelle'!C18,Briques!C18,'Blocs de béton'!C18,Béton!C18,Plâtre!C18,Enduits!C18,'Bois et dérivés'!C18,Isolants!C19,Divers!C18,'Matériaux de construction non h'!C18,'Id a la composition 1'!C18)</f>
        <v>Identique à la composition principale</v>
      </c>
      <c r="D20" t="str">
        <f>CHOOSE('Gamme de matériau'!$C$10,Aucun!D18,'Vide et comble'!D18,Métaux!D18,'Pierre naturelle'!D18,Briques!D18,'Blocs de béton'!D18,Béton!D18,Plâtre!D18,Enduits!D18,'Bois et dérivés'!D18,Isolants!D19,Divers!D18,'Matériaux de construction non h'!D18,'Id a la composition 1'!D18)</f>
        <v>Identique à la composition principale</v>
      </c>
      <c r="E20" t="str">
        <f>CHOOSE('Gamme de matériau'!$C$10,Aucun!E18,'Vide et comble'!E18,Métaux!E18,'Pierre naturelle'!E18,Briques!E18,'Blocs de béton'!E18,Béton!E18,Plâtre!E18,Enduits!E18,'Bois et dérivés'!E18,Isolants!E19,Divers!E18,'Matériaux de construction non h'!E18,'Id a la composition 1'!E18)</f>
        <v>Identique à la composition principale</v>
      </c>
      <c r="F20" t="str">
        <f>CHOOSE('Gamme de matériau'!$C$10,Aucun!F18,'Vide et comble'!F18,Métaux!F18,'Pierre naturelle'!F18,Briques!F18,'Blocs de béton'!F18,Béton!F18,Plâtre!F18,Enduits!F18,'Bois et dérivés'!F18,Isolants!G19,Divers!F18,'Matériaux de construction non h'!F18,'Id a la composition 1'!F18)</f>
        <v>Identique à la composition principale</v>
      </c>
    </row>
    <row r="21" spans="2:6">
      <c r="B21" t="str">
        <f>CHOOSE('Gamme de matériau'!$C$10,Aucun!B19,'Vide et comble'!B19,Métaux!B19,'Pierre naturelle'!B19,Briques!B19,'Blocs de béton'!B19,Béton!B19,Plâtre!B19,Enduits!B19,'Bois et dérivés'!B19,Isolants!B20,Divers!B19,'Matériaux de construction non h'!B19,'Id a la composition 1'!B19)</f>
        <v>Identique à la composition principale</v>
      </c>
      <c r="C21" t="str">
        <f>CHOOSE('Gamme de matériau'!$C$10,Aucun!C19,'Vide et comble'!C19,Métaux!C19,'Pierre naturelle'!C19,Briques!C19,'Blocs de béton'!C19,Béton!C19,Plâtre!C19,Enduits!C19,'Bois et dérivés'!C19,Isolants!C20,Divers!C19,'Matériaux de construction non h'!C19,'Id a la composition 1'!C19)</f>
        <v>Identique à la composition principale</v>
      </c>
      <c r="D21" t="str">
        <f>CHOOSE('Gamme de matériau'!$C$10,Aucun!D19,'Vide et comble'!D19,Métaux!D19,'Pierre naturelle'!D19,Briques!D19,'Blocs de béton'!D19,Béton!D19,Plâtre!D19,Enduits!D19,'Bois et dérivés'!D19,Isolants!D20,Divers!D19,'Matériaux de construction non h'!D19,'Id a la composition 1'!D19)</f>
        <v>Identique à la composition principale</v>
      </c>
      <c r="E21" t="str">
        <f>CHOOSE('Gamme de matériau'!$C$10,Aucun!E19,'Vide et comble'!E19,Métaux!E19,'Pierre naturelle'!E19,Briques!E19,'Blocs de béton'!E19,Béton!E19,Plâtre!E19,Enduits!E19,'Bois et dérivés'!E19,Isolants!E20,Divers!E19,'Matériaux de construction non h'!E19,'Id a la composition 1'!E19)</f>
        <v>Identique à la composition principale</v>
      </c>
      <c r="F21" t="str">
        <f>CHOOSE('Gamme de matériau'!$C$10,Aucun!F19,'Vide et comble'!F19,Métaux!F19,'Pierre naturelle'!F19,Briques!F19,'Blocs de béton'!F19,Béton!F19,Plâtre!F19,Enduits!F19,'Bois et dérivés'!F19,Isolants!G20,Divers!F19,'Matériaux de construction non h'!F19,'Id a la composition 1'!F19)</f>
        <v>Identique à la composition principale</v>
      </c>
    </row>
    <row r="22" spans="2:6">
      <c r="B22" t="str">
        <f>CHOOSE('Gamme de matériau'!$C$10,Aucun!B20,'Vide et comble'!B20,Métaux!B20,'Pierre naturelle'!B20,Briques!B20,'Blocs de béton'!B20,Béton!B20,Plâtre!B20,Enduits!B20,'Bois et dérivés'!B20,Isolants!B21,Divers!B20,'Matériaux de construction non h'!B20,'Id a la composition 1'!B20)</f>
        <v>Identique à la composition principale</v>
      </c>
      <c r="C22" t="str">
        <f>CHOOSE('Gamme de matériau'!$C$10,Aucun!C20,'Vide et comble'!C20,Métaux!C20,'Pierre naturelle'!C20,Briques!C20,'Blocs de béton'!C20,Béton!C20,Plâtre!C20,Enduits!C20,'Bois et dérivés'!C20,Isolants!C21,Divers!C20,'Matériaux de construction non h'!C20,'Id a la composition 1'!C20)</f>
        <v>Identique à la composition principale</v>
      </c>
      <c r="D22" t="str">
        <f>CHOOSE('Gamme de matériau'!$C$10,Aucun!D20,'Vide et comble'!D20,Métaux!D20,'Pierre naturelle'!D20,Briques!D20,'Blocs de béton'!D20,Béton!D20,Plâtre!D20,Enduits!D20,'Bois et dérivés'!D20,Isolants!D21,Divers!D20,'Matériaux de construction non h'!D20,'Id a la composition 1'!D20)</f>
        <v>Identique à la composition principale</v>
      </c>
      <c r="E22" t="str">
        <f>CHOOSE('Gamme de matériau'!$C$10,Aucun!E20,'Vide et comble'!E20,Métaux!E20,'Pierre naturelle'!E20,Briques!E20,'Blocs de béton'!E20,Béton!E20,Plâtre!E20,Enduits!E20,'Bois et dérivés'!E20,Isolants!E21,Divers!E20,'Matériaux de construction non h'!E20,'Id a la composition 1'!E20)</f>
        <v>Identique à la composition principale</v>
      </c>
      <c r="F22" t="str">
        <f>CHOOSE('Gamme de matériau'!$C$10,Aucun!F20,'Vide et comble'!F20,Métaux!F20,'Pierre naturelle'!F20,Briques!F20,'Blocs de béton'!F20,Béton!F20,Plâtre!F20,Enduits!F20,'Bois et dérivés'!F20,Isolants!G21,Divers!F20,'Matériaux de construction non h'!F20,'Id a la composition 1'!F20)</f>
        <v>Identique à la composition principale</v>
      </c>
    </row>
    <row r="23" spans="2:6">
      <c r="B23" t="str">
        <f>CHOOSE('Gamme de matériau'!$C$10,Aucun!B21,'Vide et comble'!B21,Métaux!B21,'Pierre naturelle'!B21,Briques!B21,'Blocs de béton'!B21,Béton!B21,Plâtre!B21,Enduits!B21,'Bois et dérivés'!B21,Isolants!B22,Divers!B21,'Matériaux de construction non h'!B21,'Id a la composition 1'!B21)</f>
        <v>Identique à la composition principale</v>
      </c>
      <c r="C23" t="str">
        <f>CHOOSE('Gamme de matériau'!$C$10,Aucun!C21,'Vide et comble'!C21,Métaux!C21,'Pierre naturelle'!C21,Briques!C21,'Blocs de béton'!C21,Béton!C21,Plâtre!C21,Enduits!C21,'Bois et dérivés'!C21,Isolants!C22,Divers!C21,'Matériaux de construction non h'!C21,'Id a la composition 1'!C21)</f>
        <v>Identique à la composition principale</v>
      </c>
      <c r="D23" t="str">
        <f>CHOOSE('Gamme de matériau'!$C$10,Aucun!D21,'Vide et comble'!D21,Métaux!D21,'Pierre naturelle'!D21,Briques!D21,'Blocs de béton'!D21,Béton!D21,Plâtre!D21,Enduits!D21,'Bois et dérivés'!D21,Isolants!D22,Divers!D21,'Matériaux de construction non h'!D21,'Id a la composition 1'!D21)</f>
        <v>Identique à la composition principale</v>
      </c>
      <c r="E23" t="str">
        <f>CHOOSE('Gamme de matériau'!$C$10,Aucun!E21,'Vide et comble'!E21,Métaux!E21,'Pierre naturelle'!E21,Briques!E21,'Blocs de béton'!E21,Béton!E21,Plâtre!E21,Enduits!E21,'Bois et dérivés'!E21,Isolants!E22,Divers!E21,'Matériaux de construction non h'!E21,'Id a la composition 1'!E21)</f>
        <v>Identique à la composition principale</v>
      </c>
      <c r="F23" t="str">
        <f>CHOOSE('Gamme de matériau'!$C$10,Aucun!F21,'Vide et comble'!F21,Métaux!F21,'Pierre naturelle'!F21,Briques!F21,'Blocs de béton'!F21,Béton!F21,Plâtre!F21,Enduits!F21,'Bois et dérivés'!F21,Isolants!G22,Divers!F21,'Matériaux de construction non h'!F21,'Id a la composition 1'!F21)</f>
        <v>Identique à la composition principale</v>
      </c>
    </row>
    <row r="24" spans="2:6">
      <c r="B24" t="str">
        <f>CHOOSE('Gamme de matériau'!$C$10,Aucun!B22,'Vide et comble'!B22,Métaux!B22,'Pierre naturelle'!B22,Briques!B22,'Blocs de béton'!B22,Béton!B22,Plâtre!B22,Enduits!B22,'Bois et dérivés'!B22,Isolants!B23,Divers!B22,'Matériaux de construction non h'!B22,'Id a la composition 1'!B22)</f>
        <v>Identique à la composition principale</v>
      </c>
      <c r="C24" t="str">
        <f>CHOOSE('Gamme de matériau'!$C$10,Aucun!C22,'Vide et comble'!C22,Métaux!C22,'Pierre naturelle'!C22,Briques!C22,'Blocs de béton'!C22,Béton!C22,Plâtre!C22,Enduits!C22,'Bois et dérivés'!C22,Isolants!C23,Divers!C22,'Matériaux de construction non h'!C22,'Id a la composition 1'!C22)</f>
        <v>Identique à la composition principale</v>
      </c>
      <c r="D24" t="str">
        <f>CHOOSE('Gamme de matériau'!$C$10,Aucun!D22,'Vide et comble'!D22,Métaux!D22,'Pierre naturelle'!D22,Briques!D22,'Blocs de béton'!D22,Béton!D22,Plâtre!D22,Enduits!D22,'Bois et dérivés'!D22,Isolants!D23,Divers!D22,'Matériaux de construction non h'!D22,'Id a la composition 1'!D22)</f>
        <v>Identique à la composition principale</v>
      </c>
      <c r="E24" t="str">
        <f>CHOOSE('Gamme de matériau'!$C$10,Aucun!E22,'Vide et comble'!E22,Métaux!E22,'Pierre naturelle'!E22,Briques!E22,'Blocs de béton'!E22,Béton!E22,Plâtre!E22,Enduits!E22,'Bois et dérivés'!E22,Isolants!E23,Divers!E22,'Matériaux de construction non h'!E22,'Id a la composition 1'!E22)</f>
        <v>Identique à la composition principale</v>
      </c>
      <c r="F24" t="str">
        <f>CHOOSE('Gamme de matériau'!$C$10,Aucun!F22,'Vide et comble'!F22,Métaux!F22,'Pierre naturelle'!F22,Briques!F22,'Blocs de béton'!F22,Béton!F22,Plâtre!F22,Enduits!F22,'Bois et dérivés'!F22,Isolants!G23,Divers!F22,'Matériaux de construction non h'!F22,'Id a la composition 1'!F22)</f>
        <v>Identique à la composition principale</v>
      </c>
    </row>
    <row r="25" spans="2:6">
      <c r="B25" t="str">
        <f>CHOOSE('Gamme de matériau'!$C$10,Aucun!B23,'Vide et comble'!B23,Métaux!B23,'Pierre naturelle'!B23,Briques!B23,'Blocs de béton'!B23,Béton!B23,Plâtre!B23,Enduits!B23,'Bois et dérivés'!B23,Isolants!#REF!,Divers!B23,'Matériaux de construction non h'!B23,'Id a la composition 1'!B23)</f>
        <v>Identique à la composition principale</v>
      </c>
      <c r="C25" t="str">
        <f>CHOOSE('Gamme de matériau'!$C$10,Aucun!C23,'Vide et comble'!C23,Métaux!C23,'Pierre naturelle'!C23,Briques!C23,'Blocs de béton'!C23,Béton!C23,Plâtre!C23,Enduits!C23,'Bois et dérivés'!C23,Isolants!#REF!,Divers!C23,'Matériaux de construction non h'!C23,'Id a la composition 1'!C23)</f>
        <v>Identique à la composition principale</v>
      </c>
      <c r="D25" t="str">
        <f>CHOOSE('Gamme de matériau'!$C$10,Aucun!D23,'Vide et comble'!D23,Métaux!D23,'Pierre naturelle'!D23,Briques!D23,'Blocs de béton'!D23,Béton!D23,Plâtre!D23,Enduits!D23,'Bois et dérivés'!D23,Isolants!#REF!,Divers!D23,'Matériaux de construction non h'!D23,'Id a la composition 1'!D23)</f>
        <v>Identique à la composition principale</v>
      </c>
      <c r="E25" t="str">
        <f>CHOOSE('Gamme de matériau'!$C$10,Aucun!E23,'Vide et comble'!E23,Métaux!E23,'Pierre naturelle'!E23,Briques!E23,'Blocs de béton'!E23,Béton!E23,Plâtre!E23,Enduits!E23,'Bois et dérivés'!E23,Isolants!#REF!,Divers!E23,'Matériaux de construction non h'!E23,'Id a la composition 1'!E23)</f>
        <v>Identique à la composition principale</v>
      </c>
      <c r="F25" t="str">
        <f>CHOOSE('Gamme de matériau'!$C$10,Aucun!F23,'Vide et comble'!F23,Métaux!F23,'Pierre naturelle'!F23,Briques!F23,'Blocs de béton'!F23,Béton!F23,Plâtre!F23,Enduits!F23,'Bois et dérivés'!F23,Isolants!G24,Divers!F23,'Matériaux de construction non h'!F23,'Id a la composition 1'!F23)</f>
        <v>Identique à la composition principale</v>
      </c>
    </row>
    <row r="26" spans="2:6">
      <c r="B26" t="str">
        <f>CHOOSE('Gamme de matériau'!$C$10,Aucun!B24,'Vide et comble'!B24,Métaux!B24,'Pierre naturelle'!B24,Briques!B24,'Blocs de béton'!B24,Béton!B24,Plâtre!B24,Enduits!B24,'Bois et dérivés'!B24,Isolants!B25,Divers!B24,'Matériaux de construction non h'!B24,'Id a la composition 1'!B24)</f>
        <v>Identique à la composition principale</v>
      </c>
      <c r="C26" t="str">
        <f>CHOOSE('Gamme de matériau'!$C$10,Aucun!C24,'Vide et comble'!C24,Métaux!C24,'Pierre naturelle'!C24,Briques!C24,'Blocs de béton'!C24,Béton!C24,Plâtre!C24,Enduits!C24,'Bois et dérivés'!C24,Isolants!C25,Divers!C24,'Matériaux de construction non h'!C24,'Id a la composition 1'!C24)</f>
        <v>Identique à la composition principale</v>
      </c>
      <c r="D26" t="str">
        <f>CHOOSE('Gamme de matériau'!$C$10,Aucun!D24,'Vide et comble'!D24,Métaux!D24,'Pierre naturelle'!D24,Briques!D24,'Blocs de béton'!D24,Béton!D24,Plâtre!D24,Enduits!D24,'Bois et dérivés'!D24,Isolants!D25,Divers!D24,'Matériaux de construction non h'!D24,'Id a la composition 1'!D24)</f>
        <v>Identique à la composition principale</v>
      </c>
      <c r="E26" t="str">
        <f>CHOOSE('Gamme de matériau'!$C$10,Aucun!E24,'Vide et comble'!E24,Métaux!E24,'Pierre naturelle'!E24,Briques!E24,'Blocs de béton'!E24,Béton!E24,Plâtre!E24,Enduits!E24,'Bois et dérivés'!E24,Isolants!E25,Divers!E24,'Matériaux de construction non h'!E24,'Id a la composition 1'!E24)</f>
        <v>Identique à la composition principale</v>
      </c>
      <c r="F26" t="str">
        <f>CHOOSE('Gamme de matériau'!$C$10,Aucun!F24,'Vide et comble'!F24,Métaux!F24,'Pierre naturelle'!F24,Briques!F24,'Blocs de béton'!F24,Béton!F24,Plâtre!F24,Enduits!F24,'Bois et dérivés'!F24,Isolants!G25,Divers!F24,'Matériaux de construction non h'!F24,'Id a la composition 1'!F24)</f>
        <v>Identique à la composition principale</v>
      </c>
    </row>
    <row r="27" spans="2:6">
      <c r="B27" t="str">
        <f>CHOOSE('Gamme de matériau'!$C$10,Aucun!B25,'Vide et comble'!B25,Métaux!B25,'Pierre naturelle'!B25,Briques!B25,'Blocs de béton'!B25,Béton!B25,Plâtre!B25,Enduits!B25,'Bois et dérivés'!B25,Isolants!B26,Divers!B25,'Matériaux de construction non h'!B25,'Id a la composition 1'!B25)</f>
        <v>Identique à la composition principale</v>
      </c>
      <c r="C27" t="str">
        <f>CHOOSE('Gamme de matériau'!$C$10,Aucun!C25,'Vide et comble'!C25,Métaux!C25,'Pierre naturelle'!C25,Briques!C25,'Blocs de béton'!C25,Béton!C25,Plâtre!C25,Enduits!C25,'Bois et dérivés'!C25,Isolants!C26,Divers!C25,'Matériaux de construction non h'!C25,'Id a la composition 1'!C25)</f>
        <v>Identique à la composition principale</v>
      </c>
      <c r="D27" t="str">
        <f>CHOOSE('Gamme de matériau'!$C$10,Aucun!D25,'Vide et comble'!D25,Métaux!D25,'Pierre naturelle'!D25,Briques!D25,'Blocs de béton'!D25,Béton!D25,Plâtre!D25,Enduits!D25,'Bois et dérivés'!D25,Isolants!D26,Divers!D25,'Matériaux de construction non h'!D25,'Id a la composition 1'!D25)</f>
        <v>Identique à la composition principale</v>
      </c>
      <c r="E27" t="str">
        <f>CHOOSE('Gamme de matériau'!$C$10,Aucun!E25,'Vide et comble'!E25,Métaux!E25,'Pierre naturelle'!E25,Briques!E25,'Blocs de béton'!E25,Béton!E25,Plâtre!E25,Enduits!E25,'Bois et dérivés'!E25,Isolants!E26,Divers!E25,'Matériaux de construction non h'!E25,'Id a la composition 1'!E25)</f>
        <v>Identique à la composition principale</v>
      </c>
      <c r="F27" t="str">
        <f>CHOOSE('Gamme de matériau'!$C$10,Aucun!F25,'Vide et comble'!F25,Métaux!F25,'Pierre naturelle'!F25,Briques!F25,'Blocs de béton'!F25,Béton!F25,Plâtre!F25,Enduits!F25,'Bois et dérivés'!F25,Isolants!G26,Divers!F25,'Matériaux de construction non h'!F25,'Id a la composition 1'!F25)</f>
        <v>Identique à la composition principale</v>
      </c>
    </row>
    <row r="28" spans="2:6">
      <c r="B28" t="str">
        <f>CHOOSE('Gamme de matériau'!$C$10,Aucun!B26,'Vide et comble'!B26,Métaux!B26,'Pierre naturelle'!B26,Briques!B26,'Blocs de béton'!B26,Béton!B26,Plâtre!B26,Enduits!B26,'Bois et dérivés'!B26,Isolants!B27,Divers!B26,'Matériaux de construction non h'!B26,'Id a la composition 1'!B26)</f>
        <v>Identique à la composition principale</v>
      </c>
      <c r="C28" t="str">
        <f>CHOOSE('Gamme de matériau'!$C$10,Aucun!C26,'Vide et comble'!C26,Métaux!C26,'Pierre naturelle'!C26,Briques!C26,'Blocs de béton'!C26,Béton!C26,Plâtre!C26,Enduits!C26,'Bois et dérivés'!C26,Isolants!C27,Divers!C26,'Matériaux de construction non h'!C26,'Id a la composition 1'!C26)</f>
        <v>Identique à la composition principale</v>
      </c>
      <c r="D28" t="str">
        <f>CHOOSE('Gamme de matériau'!$C$10,Aucun!D26,'Vide et comble'!D26,Métaux!D26,'Pierre naturelle'!D26,Briques!D26,'Blocs de béton'!D26,Béton!D26,Plâtre!D26,Enduits!D26,'Bois et dérivés'!D26,Isolants!D27,Divers!D26,'Matériaux de construction non h'!D26,'Id a la composition 1'!D26)</f>
        <v>Identique à la composition principale</v>
      </c>
      <c r="E28" t="str">
        <f>CHOOSE('Gamme de matériau'!$C$10,Aucun!E26,'Vide et comble'!E26,Métaux!E26,'Pierre naturelle'!E26,Briques!E26,'Blocs de béton'!E26,Béton!E26,Plâtre!E26,Enduits!E26,'Bois et dérivés'!E26,Isolants!E27,Divers!E26,'Matériaux de construction non h'!E26,'Id a la composition 1'!E26)</f>
        <v>Identique à la composition principale</v>
      </c>
      <c r="F28" t="str">
        <f>CHOOSE('Gamme de matériau'!$C$10,Aucun!F26,'Vide et comble'!F26,Métaux!F26,'Pierre naturelle'!F26,Briques!F26,'Blocs de béton'!F26,Béton!F26,Plâtre!F26,Enduits!F26,'Bois et dérivés'!F26,Isolants!G27,Divers!F26,'Matériaux de construction non h'!F26,'Id a la composition 1'!F26)</f>
        <v>Identique à la composition principale</v>
      </c>
    </row>
    <row r="29" spans="2:6">
      <c r="B29" t="str">
        <f>CHOOSE('Gamme de matériau'!$C$10,Aucun!B27,'Vide et comble'!B27,Métaux!B27,'Pierre naturelle'!B27,Briques!B27,'Blocs de béton'!B27,Béton!B27,Plâtre!B27,Enduits!B27,'Bois et dérivés'!B27,Isolants!B28,Divers!B27,'Matériaux de construction non h'!B27,'Id a la composition 1'!B27)</f>
        <v>Identique à la composition principale</v>
      </c>
      <c r="C29" t="str">
        <f>CHOOSE('Gamme de matériau'!$C$10,Aucun!C27,'Vide et comble'!C27,Métaux!C27,'Pierre naturelle'!C27,Briques!C27,'Blocs de béton'!C27,Béton!C27,Plâtre!C27,Enduits!C27,'Bois et dérivés'!C27,Isolants!C28,Divers!C27,'Matériaux de construction non h'!C27,'Id a la composition 1'!C27)</f>
        <v>Identique à la composition principale</v>
      </c>
      <c r="D29" t="str">
        <f>CHOOSE('Gamme de matériau'!$C$10,Aucun!D27,'Vide et comble'!D27,Métaux!D27,'Pierre naturelle'!D27,Briques!D27,'Blocs de béton'!D27,Béton!D27,Plâtre!D27,Enduits!D27,'Bois et dérivés'!D27,Isolants!D28,Divers!D27,'Matériaux de construction non h'!D27,'Id a la composition 1'!D27)</f>
        <v>Identique à la composition principale</v>
      </c>
      <c r="E29" t="str">
        <f>CHOOSE('Gamme de matériau'!$C$10,Aucun!E27,'Vide et comble'!E27,Métaux!E27,'Pierre naturelle'!E27,Briques!E27,'Blocs de béton'!E27,Béton!E27,Plâtre!E27,Enduits!E27,'Bois et dérivés'!E27,Isolants!E28,Divers!E27,'Matériaux de construction non h'!E27,'Id a la composition 1'!E27)</f>
        <v>Identique à la composition principale</v>
      </c>
      <c r="F29" t="str">
        <f>CHOOSE('Gamme de matériau'!$C$10,Aucun!F27,'Vide et comble'!F27,Métaux!F27,'Pierre naturelle'!F27,Briques!F27,'Blocs de béton'!F27,Béton!F27,Plâtre!F27,Enduits!F27,'Bois et dérivés'!F27,Isolants!G28,Divers!F27,'Matériaux de construction non h'!F27,'Id a la composition 1'!F27)</f>
        <v>Identique à la composition principale</v>
      </c>
    </row>
    <row r="30" spans="2:6">
      <c r="B30" t="str">
        <f>CHOOSE('Gamme de matériau'!$C$10,Aucun!B28,'Vide et comble'!B28,Métaux!B28,'Pierre naturelle'!B28,Briques!B28,'Blocs de béton'!B28,Béton!B28,Plâtre!B28,Enduits!B28,'Bois et dérivés'!B28,Isolants!B29,Divers!B28,'Matériaux de construction non h'!B28,'Id a la composition 1'!B28)</f>
        <v>Identique à la composition principale</v>
      </c>
      <c r="C30" t="str">
        <f>CHOOSE('Gamme de matériau'!$C$10,Aucun!C28,'Vide et comble'!C28,Métaux!C28,'Pierre naturelle'!C28,Briques!C28,'Blocs de béton'!C28,Béton!C28,Plâtre!C28,Enduits!C28,'Bois et dérivés'!C28,Isolants!C29,Divers!C28,'Matériaux de construction non h'!C28,'Id a la composition 1'!C28)</f>
        <v>Identique à la composition principale</v>
      </c>
      <c r="D30" t="str">
        <f>CHOOSE('Gamme de matériau'!$C$10,Aucun!D28,'Vide et comble'!D28,Métaux!D28,'Pierre naturelle'!D28,Briques!D28,'Blocs de béton'!D28,Béton!D28,Plâtre!D28,Enduits!D28,'Bois et dérivés'!D28,Isolants!D29,Divers!D28,'Matériaux de construction non h'!D28,'Id a la composition 1'!D28)</f>
        <v>Identique à la composition principale</v>
      </c>
      <c r="E30" t="str">
        <f>CHOOSE('Gamme de matériau'!$C$10,Aucun!E28,'Vide et comble'!E28,Métaux!E28,'Pierre naturelle'!E28,Briques!E28,'Blocs de béton'!E28,Béton!E28,Plâtre!E28,Enduits!E28,'Bois et dérivés'!E28,Isolants!E29,Divers!E28,'Matériaux de construction non h'!E28,'Id a la composition 1'!E28)</f>
        <v>Identique à la composition principale</v>
      </c>
      <c r="F30" t="str">
        <f>CHOOSE('Gamme de matériau'!$C$10,Aucun!F28,'Vide et comble'!F28,Métaux!F28,'Pierre naturelle'!F28,Briques!F28,'Blocs de béton'!F28,Béton!F28,Plâtre!F28,Enduits!F28,'Bois et dérivés'!F28,Isolants!G29,Divers!F28,'Matériaux de construction non h'!F28,'Id a la composition 1'!F28)</f>
        <v>Identique à la composition principale</v>
      </c>
    </row>
    <row r="31" spans="2:6">
      <c r="B31" t="str">
        <f>CHOOSE('Gamme de matériau'!$C$10,Aucun!B29,'Vide et comble'!B29,Métaux!B29,'Pierre naturelle'!B29,Briques!B29,'Blocs de béton'!B29,Béton!B29,Plâtre!B29,Enduits!B29,'Bois et dérivés'!B29,Isolants!B24,Divers!B29,'Matériaux de construction non h'!B29,'Id a la composition 1'!B29)</f>
        <v>Identique à la composition principale</v>
      </c>
      <c r="C31" t="str">
        <f>CHOOSE('Gamme de matériau'!$C$10,Aucun!C29,'Vide et comble'!C29,Métaux!C29,'Pierre naturelle'!C29,Briques!C29,'Blocs de béton'!C29,Béton!C29,Plâtre!C29,Enduits!C29,'Bois et dérivés'!C29,Isolants!C24,Divers!C29,'Matériaux de construction non h'!C29,'Id a la composition 1'!C29)</f>
        <v>Identique à la composition principale</v>
      </c>
      <c r="D31" t="str">
        <f>CHOOSE('Gamme de matériau'!$C$10,Aucun!D29,'Vide et comble'!D29,Métaux!D29,'Pierre naturelle'!D29,Briques!D29,'Blocs de béton'!D29,Béton!D29,Plâtre!D29,Enduits!D29,'Bois et dérivés'!D29,Isolants!D24,Divers!D29,'Matériaux de construction non h'!D29,'Id a la composition 1'!D29)</f>
        <v>Identique à la composition principale</v>
      </c>
      <c r="E31" t="str">
        <f>CHOOSE('Gamme de matériau'!$C$10,Aucun!E29,'Vide et comble'!E29,Métaux!E29,'Pierre naturelle'!E29,Briques!E29,'Blocs de béton'!E29,Béton!E29,Plâtre!E29,Enduits!E29,'Bois et dérivés'!E29,Isolants!E24,Divers!E29,'Matériaux de construction non h'!E29,'Id a la composition 1'!E29)</f>
        <v>Identique à la composition principale</v>
      </c>
      <c r="F31" t="str">
        <f>CHOOSE('Gamme de matériau'!$C$10,Aucun!F29,'Vide et comble'!F29,Métaux!F29,'Pierre naturelle'!F29,Briques!F29,'Blocs de béton'!F29,Béton!F29,Plâtre!F29,Enduits!F29,'Bois et dérivés'!F29,Isolants!G30,Divers!F29,'Matériaux de construction non h'!F29,'Id a la composition 1'!F29)</f>
        <v>Identique à la composition principale</v>
      </c>
    </row>
    <row r="32" spans="2:6">
      <c r="B32" t="str">
        <f>CHOOSE('Gamme de matériau'!$C$10,Aucun!B30,'Vide et comble'!B30,Métaux!B30,'Pierre naturelle'!B30,Briques!B30,'Blocs de béton'!B30,Béton!B30,Plâtre!B30,Enduits!B30,'Bois et dérivés'!B30,Isolants!B31,Divers!B30,'Matériaux de construction non h'!B30,'Id a la composition 1'!B30)</f>
        <v>Identique à la composition principale</v>
      </c>
      <c r="C32" t="str">
        <f>CHOOSE('Gamme de matériau'!$C$10,Aucun!C30,'Vide et comble'!C30,Métaux!C30,'Pierre naturelle'!C30,Briques!C30,'Blocs de béton'!C30,Béton!C30,Plâtre!C30,Enduits!C30,'Bois et dérivés'!C30,Isolants!C31,Divers!C30,'Matériaux de construction non h'!C30,'Id a la composition 1'!C30)</f>
        <v>Identique à la composition principale</v>
      </c>
      <c r="D32" t="str">
        <f>CHOOSE('Gamme de matériau'!$C$10,Aucun!D30,'Vide et comble'!D30,Métaux!D30,'Pierre naturelle'!D30,Briques!D30,'Blocs de béton'!D30,Béton!D30,Plâtre!D30,Enduits!D30,'Bois et dérivés'!D30,Isolants!D31,Divers!D30,'Matériaux de construction non h'!D30,'Id a la composition 1'!D30)</f>
        <v>Identique à la composition principale</v>
      </c>
      <c r="E32" t="str">
        <f>CHOOSE('Gamme de matériau'!$C$10,Aucun!E30,'Vide et comble'!E30,Métaux!E30,'Pierre naturelle'!E30,Briques!E30,'Blocs de béton'!E30,Béton!E30,Plâtre!E30,Enduits!E30,'Bois et dérivés'!E30,Isolants!E31,Divers!E30,'Matériaux de construction non h'!E30,'Id a la composition 1'!E30)</f>
        <v>Identique à la composition principale</v>
      </c>
      <c r="F32" t="str">
        <f>CHOOSE('Gamme de matériau'!$C$10,Aucun!F30,'Vide et comble'!F30,Métaux!F30,'Pierre naturelle'!F30,Briques!F30,'Blocs de béton'!F30,Béton!F30,Plâtre!F30,Enduits!F30,'Bois et dérivés'!F30,Isolants!G31,Divers!F30,'Matériaux de construction non h'!F30,'Id a la composition 1'!F30)</f>
        <v>Identique à la composition principale</v>
      </c>
    </row>
    <row r="33" spans="2:6">
      <c r="B33" t="str">
        <f>CHOOSE('Gamme de matériau'!$C$10,Aucun!B31,'Vide et comble'!B31,Métaux!B31,'Pierre naturelle'!B31,Briques!B31,'Blocs de béton'!B31,Béton!B31,Plâtre!B31,Enduits!B31,'Bois et dérivés'!B31,Isolants!B32,Divers!B31,'Matériaux de construction non h'!B31,'Id a la composition 1'!B31)</f>
        <v>Identique à la composition principale</v>
      </c>
      <c r="C33" t="str">
        <f>CHOOSE('Gamme de matériau'!$C$10,Aucun!C31,'Vide et comble'!C31,Métaux!C31,'Pierre naturelle'!C31,Briques!C31,'Blocs de béton'!C31,Béton!C31,Plâtre!C31,Enduits!C31,'Bois et dérivés'!C31,Isolants!C32,Divers!C31,'Matériaux de construction non h'!C31,'Id a la composition 1'!C31)</f>
        <v>Identique à la composition principale</v>
      </c>
      <c r="D33" t="str">
        <f>CHOOSE('Gamme de matériau'!$C$10,Aucun!D31,'Vide et comble'!D31,Métaux!D31,'Pierre naturelle'!D31,Briques!D31,'Blocs de béton'!D31,Béton!D31,Plâtre!D31,Enduits!D31,'Bois et dérivés'!D31,Isolants!D32,Divers!D31,'Matériaux de construction non h'!D31,'Id a la composition 1'!D31)</f>
        <v>Identique à la composition principale</v>
      </c>
      <c r="E33" t="str">
        <f>CHOOSE('Gamme de matériau'!$C$10,Aucun!E31,'Vide et comble'!E31,Métaux!E31,'Pierre naturelle'!E31,Briques!E31,'Blocs de béton'!E31,Béton!E31,Plâtre!E31,Enduits!E31,'Bois et dérivés'!E31,Isolants!E32,Divers!E31,'Matériaux de construction non h'!E31,'Id a la composition 1'!E31)</f>
        <v>Identique à la composition principale</v>
      </c>
      <c r="F33" t="str">
        <f>CHOOSE('Gamme de matériau'!$C$10,Aucun!F31,'Vide et comble'!F31,Métaux!F31,'Pierre naturelle'!F31,Briques!F31,'Blocs de béton'!F31,Béton!F31,Plâtre!F31,Enduits!F31,'Bois et dérivés'!F31,Isolants!G32,Divers!F31,'Matériaux de construction non h'!F31,'Id a la composition 1'!F31)</f>
        <v>Identique à la composition principale</v>
      </c>
    </row>
    <row r="34" spans="2:6">
      <c r="B34" t="str">
        <f>CHOOSE('Gamme de matériau'!$C$10,Aucun!B32,'Vide et comble'!B32,Métaux!B32,'Pierre naturelle'!B32,Briques!B32,'Blocs de béton'!B32,Béton!B32,Plâtre!B32,Enduits!B32,'Bois et dérivés'!B32,Isolants!B33,Divers!B32,'Matériaux de construction non h'!B32,'Id a la composition 1'!B32)</f>
        <v>Identique à la composition principale</v>
      </c>
      <c r="C34" t="str">
        <f>CHOOSE('Gamme de matériau'!$C$10,Aucun!C32,'Vide et comble'!C32,Métaux!C32,'Pierre naturelle'!C32,Briques!C32,'Blocs de béton'!C32,Béton!C32,Plâtre!C32,Enduits!C32,'Bois et dérivés'!C32,Isolants!C33,Divers!C32,'Matériaux de construction non h'!C32,'Id a la composition 1'!C32)</f>
        <v>Identique à la composition principale</v>
      </c>
      <c r="D34" t="str">
        <f>CHOOSE('Gamme de matériau'!$C$10,Aucun!D32,'Vide et comble'!D32,Métaux!D32,'Pierre naturelle'!D32,Briques!D32,'Blocs de béton'!D32,Béton!D32,Plâtre!D32,Enduits!D32,'Bois et dérivés'!D32,Isolants!D33,Divers!D32,'Matériaux de construction non h'!D32,'Id a la composition 1'!D32)</f>
        <v>Identique à la composition principale</v>
      </c>
      <c r="E34" t="str">
        <f>CHOOSE('Gamme de matériau'!$C$10,Aucun!E32,'Vide et comble'!E32,Métaux!E32,'Pierre naturelle'!E32,Briques!E32,'Blocs de béton'!E32,Béton!E32,Plâtre!E32,Enduits!E32,'Bois et dérivés'!E32,Isolants!E33,Divers!E32,'Matériaux de construction non h'!E32,'Id a la composition 1'!E32)</f>
        <v>Identique à la composition principale</v>
      </c>
      <c r="F34" t="str">
        <f>CHOOSE('Gamme de matériau'!$C$10,Aucun!F32,'Vide et comble'!F32,Métaux!F32,'Pierre naturelle'!F32,Briques!F32,'Blocs de béton'!F32,Béton!F32,Plâtre!F32,Enduits!F32,'Bois et dérivés'!F32,Isolants!G33,Divers!F32,'Matériaux de construction non h'!F32,'Id a la composition 1'!F32)</f>
        <v>Identique à la composition principale</v>
      </c>
    </row>
    <row r="35" spans="2:6">
      <c r="B35" t="str">
        <f>CHOOSE('Gamme de matériau'!$C$10,Aucun!B33,'Vide et comble'!B33,Métaux!B33,'Pierre naturelle'!B33,Briques!B33,'Blocs de béton'!B33,Béton!B33,Plâtre!B33,Enduits!B33,'Bois et dérivés'!B33,Isolants!B34,Divers!B33,'Matériaux de construction non h'!B33,'Id a la composition 1'!B33)</f>
        <v>Identique à la composition principale</v>
      </c>
      <c r="C35" t="str">
        <f>CHOOSE('Gamme de matériau'!$C$10,Aucun!C33,'Vide et comble'!C33,Métaux!C33,'Pierre naturelle'!C33,Briques!C33,'Blocs de béton'!C33,Béton!C33,Plâtre!C33,Enduits!C33,'Bois et dérivés'!C33,Isolants!C34,Divers!C33,'Matériaux de construction non h'!C33,'Id a la composition 1'!C33)</f>
        <v>Identique à la composition principale</v>
      </c>
      <c r="D35" t="str">
        <f>CHOOSE('Gamme de matériau'!$C$10,Aucun!D33,'Vide et comble'!D33,Métaux!D33,'Pierre naturelle'!D33,Briques!D33,'Blocs de béton'!D33,Béton!D33,Plâtre!D33,Enduits!D33,'Bois et dérivés'!D33,Isolants!D34,Divers!D33,'Matériaux de construction non h'!D33,'Id a la composition 1'!D33)</f>
        <v>Identique à la composition principale</v>
      </c>
      <c r="E35" t="str">
        <f>CHOOSE('Gamme de matériau'!$C$10,Aucun!E33,'Vide et comble'!E33,Métaux!E33,'Pierre naturelle'!E33,Briques!E33,'Blocs de béton'!E33,Béton!E33,Plâtre!E33,Enduits!E33,'Bois et dérivés'!E33,Isolants!E34,Divers!E33,'Matériaux de construction non h'!E33,'Id a la composition 1'!E33)</f>
        <v>Identique à la composition principale</v>
      </c>
      <c r="F35" t="str">
        <f>CHOOSE('Gamme de matériau'!$C$10,Aucun!F33,'Vide et comble'!F33,Métaux!F33,'Pierre naturelle'!F33,Briques!F33,'Blocs de béton'!F33,Béton!F33,Plâtre!F33,Enduits!F33,'Bois et dérivés'!F33,Isolants!G34,Divers!F33,'Matériaux de construction non h'!F33,'Id a la composition 1'!F33)</f>
        <v>Identique à la composition principale</v>
      </c>
    </row>
    <row r="36" spans="2:6">
      <c r="B36" t="str">
        <f>CHOOSE('Gamme de matériau'!$C$10,Aucun!B34,'Vide et comble'!B34,Métaux!B34,'Pierre naturelle'!B34,Briques!B34,'Blocs de béton'!B34,Béton!B34,Plâtre!B34,Enduits!B34,'Bois et dérivés'!B34,Isolants!B35,Divers!B34,'Matériaux de construction non h'!B34,'Id a la composition 1'!B34)</f>
        <v>Identique à la composition principale</v>
      </c>
      <c r="C36" t="str">
        <f>CHOOSE('Gamme de matériau'!$C$10,Aucun!C34,'Vide et comble'!C34,Métaux!C34,'Pierre naturelle'!C34,Briques!C34,'Blocs de béton'!C34,Béton!C34,Plâtre!C34,Enduits!C34,'Bois et dérivés'!C34,Isolants!C35,Divers!C34,'Matériaux de construction non h'!C34,'Id a la composition 1'!C34)</f>
        <v>Identique à la composition principale</v>
      </c>
      <c r="D36" t="str">
        <f>CHOOSE('Gamme de matériau'!$C$10,Aucun!D34,'Vide et comble'!D34,Métaux!D34,'Pierre naturelle'!D34,Briques!D34,'Blocs de béton'!D34,Béton!D34,Plâtre!D34,Enduits!D34,'Bois et dérivés'!D34,Isolants!D35,Divers!D34,'Matériaux de construction non h'!D34,'Id a la composition 1'!D34)</f>
        <v>Identique à la composition principale</v>
      </c>
      <c r="E36" t="str">
        <f>CHOOSE('Gamme de matériau'!$C$10,Aucun!E34,'Vide et comble'!E34,Métaux!E34,'Pierre naturelle'!E34,Briques!E34,'Blocs de béton'!E34,Béton!E34,Plâtre!E34,Enduits!E34,'Bois et dérivés'!E34,Isolants!E35,Divers!E34,'Matériaux de construction non h'!E34,'Id a la composition 1'!E34)</f>
        <v>Identique à la composition principale</v>
      </c>
      <c r="F36" t="str">
        <f>CHOOSE('Gamme de matériau'!$C$10,Aucun!F34,'Vide et comble'!F34,Métaux!F34,'Pierre naturelle'!F34,Briques!F34,'Blocs de béton'!F34,Béton!F34,Plâtre!F34,Enduits!F34,'Bois et dérivés'!F34,Isolants!G35,Divers!F34,'Matériaux de construction non h'!F34,'Id a la composition 1'!F34)</f>
        <v>Identique à la composition principale</v>
      </c>
    </row>
    <row r="37" spans="2:6">
      <c r="B37" t="str">
        <f>CHOOSE('Gamme de matériau'!$C$10,Aucun!B35,'Vide et comble'!B35,Métaux!B35,'Pierre naturelle'!B35,Briques!B35,'Blocs de béton'!B35,Béton!B35,Plâtre!B35,Enduits!B35,'Bois et dérivés'!B35,Isolants!B36,Divers!B35,'Matériaux de construction non h'!B35,'Id a la composition 1'!B35)</f>
        <v>Identique à la composition principale</v>
      </c>
      <c r="C37" t="str">
        <f>CHOOSE('Gamme de matériau'!$C$10,Aucun!C35,'Vide et comble'!C35,Métaux!C35,'Pierre naturelle'!C35,Briques!C35,'Blocs de béton'!C35,Béton!C35,Plâtre!C35,Enduits!C35,'Bois et dérivés'!C35,Isolants!C36,Divers!C35,'Matériaux de construction non h'!C35,'Id a la composition 1'!C35)</f>
        <v>Identique à la composition principale</v>
      </c>
      <c r="D37" t="str">
        <f>CHOOSE('Gamme de matériau'!$C$10,Aucun!D35,'Vide et comble'!D35,Métaux!D35,'Pierre naturelle'!D35,Briques!D35,'Blocs de béton'!D35,Béton!D35,Plâtre!D35,Enduits!D35,'Bois et dérivés'!D35,Isolants!D36,Divers!D35,'Matériaux de construction non h'!D35,'Id a la composition 1'!D35)</f>
        <v>Identique à la composition principale</v>
      </c>
      <c r="E37" t="str">
        <f>CHOOSE('Gamme de matériau'!$C$10,Aucun!E35,'Vide et comble'!E35,Métaux!E35,'Pierre naturelle'!E35,Briques!E35,'Blocs de béton'!E35,Béton!E35,Plâtre!E35,Enduits!E35,'Bois et dérivés'!E35,Isolants!E36,Divers!E35,'Matériaux de construction non h'!E35,'Id a la composition 1'!E35)</f>
        <v>Identique à la composition principale</v>
      </c>
      <c r="F37" t="str">
        <f>CHOOSE('Gamme de matériau'!$C$10,Aucun!F35,'Vide et comble'!F35,Métaux!F35,'Pierre naturelle'!F35,Briques!F35,'Blocs de béton'!F35,Béton!F35,Plâtre!F35,Enduits!F35,'Bois et dérivés'!F35,Isolants!G36,Divers!F35,'Matériaux de construction non h'!F35,'Id a la composition 1'!F35)</f>
        <v>Identique à la composition principale</v>
      </c>
    </row>
    <row r="38" spans="2:6">
      <c r="B38" t="str">
        <f>CHOOSE('Gamme de matériau'!$C$10,Aucun!B36,'Vide et comble'!B36,Métaux!B36,'Pierre naturelle'!B36,Briques!B36,'Blocs de béton'!B36,Béton!B36,Plâtre!B36,Enduits!B36,'Bois et dérivés'!B36,Isolants!B37,Divers!B36,'Matériaux de construction non h'!B36,'Id a la composition 1'!B36)</f>
        <v>Identique à la composition principale</v>
      </c>
      <c r="C38" t="str">
        <f>CHOOSE('Gamme de matériau'!$C$10,Aucun!C36,'Vide et comble'!C36,Métaux!C36,'Pierre naturelle'!C36,Briques!C36,'Blocs de béton'!C36,Béton!C36,Plâtre!C36,Enduits!C36,'Bois et dérivés'!C36,Isolants!C37,Divers!C36,'Matériaux de construction non h'!C36,'Id a la composition 1'!C36)</f>
        <v>Identique à la composition principale</v>
      </c>
      <c r="D38" t="str">
        <f>CHOOSE('Gamme de matériau'!$C$10,Aucun!D36,'Vide et comble'!D36,Métaux!D36,'Pierre naturelle'!D36,Briques!D36,'Blocs de béton'!D36,Béton!D36,Plâtre!D36,Enduits!D36,'Bois et dérivés'!D36,Isolants!D37,Divers!D36,'Matériaux de construction non h'!D36,'Id a la composition 1'!D36)</f>
        <v>Identique à la composition principale</v>
      </c>
      <c r="E38" t="str">
        <f>CHOOSE('Gamme de matériau'!$C$10,Aucun!E36,'Vide et comble'!E36,Métaux!E36,'Pierre naturelle'!E36,Briques!E36,'Blocs de béton'!E36,Béton!E36,Plâtre!E36,Enduits!E36,'Bois et dérivés'!E36,Isolants!E37,Divers!E36,'Matériaux de construction non h'!E36,'Id a la composition 1'!E36)</f>
        <v>Identique à la composition principale</v>
      </c>
      <c r="F38" t="str">
        <f>CHOOSE('Gamme de matériau'!$C$10,Aucun!F36,'Vide et comble'!F36,Métaux!F36,'Pierre naturelle'!F36,Briques!F36,'Blocs de béton'!F36,Béton!F36,Plâtre!F36,Enduits!F36,'Bois et dérivés'!F36,Isolants!G37,Divers!F36,'Matériaux de construction non h'!F36,'Id a la composition 1'!F36)</f>
        <v>Identique à la composition principale</v>
      </c>
    </row>
    <row r="39" spans="2:6">
      <c r="B39" t="str">
        <f>CHOOSE('Gamme de matériau'!$C$10,Aucun!B37,'Vide et comble'!B37,Métaux!B37,'Pierre naturelle'!B37,Briques!B37,'Blocs de béton'!B37,Béton!B37,Plâtre!B37,Enduits!B37,'Bois et dérivés'!B37,Isolants!B38,Divers!B37,'Matériaux de construction non h'!B37,'Id a la composition 1'!B37)</f>
        <v>Identique à la composition principale</v>
      </c>
      <c r="C39" t="str">
        <f>CHOOSE('Gamme de matériau'!$C$10,Aucun!C37,'Vide et comble'!C37,Métaux!C37,'Pierre naturelle'!C37,Briques!C37,'Blocs de béton'!C37,Béton!C37,Plâtre!C37,Enduits!C37,'Bois et dérivés'!C37,Isolants!C38,Divers!C37,'Matériaux de construction non h'!C37,'Id a la composition 1'!C37)</f>
        <v>Identique à la composition principale</v>
      </c>
      <c r="D39" t="str">
        <f>CHOOSE('Gamme de matériau'!$C$10,Aucun!D37,'Vide et comble'!D37,Métaux!D37,'Pierre naturelle'!D37,Briques!D37,'Blocs de béton'!D37,Béton!D37,Plâtre!D37,Enduits!D37,'Bois et dérivés'!D37,Isolants!D38,Divers!D37,'Matériaux de construction non h'!D37,'Id a la composition 1'!D37)</f>
        <v>Identique à la composition principale</v>
      </c>
      <c r="E39" t="str">
        <f>CHOOSE('Gamme de matériau'!$C$10,Aucun!E37,'Vide et comble'!E37,Métaux!E37,'Pierre naturelle'!E37,Briques!E37,'Blocs de béton'!E37,Béton!E37,Plâtre!E37,Enduits!E37,'Bois et dérivés'!E37,Isolants!E38,Divers!E37,'Matériaux de construction non h'!E37,'Id a la composition 1'!E37)</f>
        <v>Identique à la composition principale</v>
      </c>
      <c r="F39" t="str">
        <f>CHOOSE('Gamme de matériau'!$C$10,Aucun!F37,'Vide et comble'!F37,Métaux!F37,'Pierre naturelle'!F37,Briques!F37,'Blocs de béton'!F37,Béton!F37,Plâtre!F37,Enduits!F37,'Bois et dérivés'!F37,Isolants!G38,Divers!F37,'Matériaux de construction non h'!F37,'Id a la composition 1'!F37)</f>
        <v>Identique à la composition principale</v>
      </c>
    </row>
    <row r="40" spans="2:6">
      <c r="B40" t="str">
        <f>CHOOSE('Gamme de matériau'!$C$10,Aucun!B38,'Vide et comble'!B38,Métaux!B38,'Pierre naturelle'!B38,Briques!B38,'Blocs de béton'!B38,Béton!B38,Plâtre!B38,Enduits!B38,'Bois et dérivés'!B38,Isolants!B39,Divers!B38,'Matériaux de construction non h'!B38,'Id a la composition 1'!B38)</f>
        <v>Identique à la composition principale</v>
      </c>
      <c r="C40" t="str">
        <f>CHOOSE('Gamme de matériau'!$C$10,Aucun!C38,'Vide et comble'!C38,Métaux!C38,'Pierre naturelle'!C38,Briques!C38,'Blocs de béton'!C38,Béton!C38,Plâtre!C38,Enduits!C38,'Bois et dérivés'!C38,Isolants!C39,Divers!C38,'Matériaux de construction non h'!C38,'Id a la composition 1'!C38)</f>
        <v>Identique à la composition principale</v>
      </c>
      <c r="D40" t="str">
        <f>CHOOSE('Gamme de matériau'!$C$10,Aucun!D38,'Vide et comble'!D38,Métaux!D38,'Pierre naturelle'!D38,Briques!D38,'Blocs de béton'!D38,Béton!D38,Plâtre!D38,Enduits!D38,'Bois et dérivés'!D38,Isolants!D39,Divers!D38,'Matériaux de construction non h'!D38,'Id a la composition 1'!D38)</f>
        <v>Identique à la composition principale</v>
      </c>
      <c r="E40" t="str">
        <f>CHOOSE('Gamme de matériau'!$C$10,Aucun!E38,'Vide et comble'!E38,Métaux!E38,'Pierre naturelle'!E38,Briques!E38,'Blocs de béton'!E38,Béton!E38,Plâtre!E38,Enduits!E38,'Bois et dérivés'!E38,Isolants!E39,Divers!E38,'Matériaux de construction non h'!E38,'Id a la composition 1'!E38)</f>
        <v>Identique à la composition principale</v>
      </c>
      <c r="F40" t="str">
        <f>CHOOSE('Gamme de matériau'!$C$10,Aucun!F38,'Vide et comble'!F38,Métaux!F38,'Pierre naturelle'!F38,Briques!F38,'Blocs de béton'!F38,Béton!F38,Plâtre!F38,Enduits!F38,'Bois et dérivés'!F38,Isolants!G39,Divers!F38,'Matériaux de construction non h'!F38,'Id a la composition 1'!F38)</f>
        <v>Identique à la composition principale</v>
      </c>
    </row>
    <row r="41" spans="2:6">
      <c r="B41" t="str">
        <f>CHOOSE('Gamme de matériau'!$C$10,Aucun!B39,'Vide et comble'!B39,Métaux!B39,'Pierre naturelle'!B39,Briques!B39,'Blocs de béton'!B39,Béton!B39,Plâtre!B39,Enduits!B39,'Bois et dérivés'!B39,Isolants!B40,Divers!B39,'Matériaux de construction non h'!B39,'Id a la composition 1'!B39)</f>
        <v>Identique à la composition principale</v>
      </c>
      <c r="C41" t="str">
        <f>CHOOSE('Gamme de matériau'!$C$10,Aucun!C39,'Vide et comble'!C39,Métaux!C39,'Pierre naturelle'!C39,Briques!C39,'Blocs de béton'!C39,Béton!C39,Plâtre!C39,Enduits!C39,'Bois et dérivés'!C39,Isolants!C40,Divers!C39,'Matériaux de construction non h'!C39,'Id a la composition 1'!C39)</f>
        <v>Identique à la composition principale</v>
      </c>
      <c r="D41" t="str">
        <f>CHOOSE('Gamme de matériau'!$C$10,Aucun!D39,'Vide et comble'!D39,Métaux!D39,'Pierre naturelle'!D39,Briques!D39,'Blocs de béton'!D39,Béton!D39,Plâtre!D39,Enduits!D39,'Bois et dérivés'!D39,Isolants!D40,Divers!D39,'Matériaux de construction non h'!D39,'Id a la composition 1'!D39)</f>
        <v>Identique à la composition principale</v>
      </c>
      <c r="E41" t="str">
        <f>CHOOSE('Gamme de matériau'!$C$10,Aucun!E39,'Vide et comble'!E39,Métaux!E39,'Pierre naturelle'!E39,Briques!E39,'Blocs de béton'!E39,Béton!E39,Plâtre!E39,Enduits!E39,'Bois et dérivés'!E39,Isolants!E40,Divers!E39,'Matériaux de construction non h'!E39,'Id a la composition 1'!E39)</f>
        <v>Identique à la composition principale</v>
      </c>
      <c r="F41" t="str">
        <f>CHOOSE('Gamme de matériau'!$C$10,Aucun!F39,'Vide et comble'!F39,Métaux!F39,'Pierre naturelle'!F39,Briques!F39,'Blocs de béton'!F39,Béton!F39,Plâtre!F39,Enduits!F39,'Bois et dérivés'!F39,Isolants!G40,Divers!F39,'Matériaux de construction non h'!F39,'Id a la composition 1'!F39)</f>
        <v>Identique à la composition principale</v>
      </c>
    </row>
    <row r="42" spans="2:6">
      <c r="B42" t="str">
        <f>CHOOSE('Gamme de matériau'!$C$10,Aucun!B40,'Vide et comble'!B40,Métaux!B40,'Pierre naturelle'!B40,Briques!B40,'Blocs de béton'!B40,Béton!B40,Plâtre!B40,Enduits!B40,'Bois et dérivés'!B40,Isolants!B41,Divers!B40,'Matériaux de construction non h'!B40,'Id a la composition 1'!B40)</f>
        <v>Identique à la composition principale</v>
      </c>
      <c r="C42" t="str">
        <f>CHOOSE('Gamme de matériau'!$C$10,Aucun!C40,'Vide et comble'!C40,Métaux!C40,'Pierre naturelle'!C40,Briques!C40,'Blocs de béton'!C40,Béton!C40,Plâtre!C40,Enduits!C40,'Bois et dérivés'!C40,Isolants!C41,Divers!C40,'Matériaux de construction non h'!C40,'Id a la composition 1'!C40)</f>
        <v>Identique à la composition principale</v>
      </c>
      <c r="D42" t="str">
        <f>CHOOSE('Gamme de matériau'!$C$10,Aucun!D40,'Vide et comble'!D40,Métaux!D40,'Pierre naturelle'!D40,Briques!D40,'Blocs de béton'!D40,Béton!D40,Plâtre!D40,Enduits!D40,'Bois et dérivés'!D40,Isolants!D41,Divers!D40,'Matériaux de construction non h'!D40,'Id a la composition 1'!D40)</f>
        <v>Identique à la composition principale</v>
      </c>
      <c r="E42" t="str">
        <f>CHOOSE('Gamme de matériau'!$C$10,Aucun!E40,'Vide et comble'!E40,Métaux!E40,'Pierre naturelle'!E40,Briques!E40,'Blocs de béton'!E40,Béton!E40,Plâtre!E40,Enduits!E40,'Bois et dérivés'!E40,Isolants!E41,Divers!E40,'Matériaux de construction non h'!E40,'Id a la composition 1'!E40)</f>
        <v>Identique à la composition principale</v>
      </c>
      <c r="F42" t="str">
        <f>CHOOSE('Gamme de matériau'!$C$10,Aucun!F40,'Vide et comble'!F40,Métaux!F40,'Pierre naturelle'!F40,Briques!F40,'Blocs de béton'!F40,Béton!F40,Plâtre!F40,Enduits!F40,'Bois et dérivés'!F40,Isolants!G41,Divers!F40,'Matériaux de construction non h'!F40,'Id a la composition 1'!F40)</f>
        <v>Identique à la composition principale</v>
      </c>
    </row>
    <row r="43" spans="2:6">
      <c r="B43" t="str">
        <f>CHOOSE('Gamme de matériau'!$C$10,Aucun!B41,'Vide et comble'!B41,Métaux!B41,'Pierre naturelle'!B41,Briques!B41,'Blocs de béton'!B41,Béton!B41,Plâtre!B41,Enduits!B41,'Bois et dérivés'!B41,Isolants!B42,Divers!B41,'Matériaux de construction non h'!B41,'Id a la composition 1'!B41)</f>
        <v>Identique à la composition principale</v>
      </c>
      <c r="C43" t="str">
        <f>CHOOSE('Gamme de matériau'!$C$10,Aucun!C41,'Vide et comble'!C41,Métaux!C41,'Pierre naturelle'!C41,Briques!C41,'Blocs de béton'!C41,Béton!C41,Plâtre!C41,Enduits!C41,'Bois et dérivés'!C41,Isolants!C42,Divers!C41,'Matériaux de construction non h'!C41,'Id a la composition 1'!C41)</f>
        <v>Identique à la composition principale</v>
      </c>
      <c r="D43" t="str">
        <f>CHOOSE('Gamme de matériau'!$C$10,Aucun!D41,'Vide et comble'!D41,Métaux!D41,'Pierre naturelle'!D41,Briques!D41,'Blocs de béton'!D41,Béton!D41,Plâtre!D41,Enduits!D41,'Bois et dérivés'!D41,Isolants!D42,Divers!D41,'Matériaux de construction non h'!D41,'Id a la composition 1'!D41)</f>
        <v>Identique à la composition principale</v>
      </c>
      <c r="E43" t="str">
        <f>CHOOSE('Gamme de matériau'!$C$10,Aucun!E41,'Vide et comble'!E41,Métaux!E41,'Pierre naturelle'!E41,Briques!E41,'Blocs de béton'!E41,Béton!E41,Plâtre!E41,Enduits!E41,'Bois et dérivés'!E41,Isolants!E42,Divers!E41,'Matériaux de construction non h'!E41,'Id a la composition 1'!E41)</f>
        <v>Identique à la composition principale</v>
      </c>
      <c r="F43" t="str">
        <f>CHOOSE('Gamme de matériau'!$C$10,Aucun!F41,'Vide et comble'!F41,Métaux!F41,'Pierre naturelle'!F41,Briques!F41,'Blocs de béton'!F41,Béton!F41,Plâtre!F41,Enduits!F41,'Bois et dérivés'!F41,Isolants!G42,Divers!F41,'Matériaux de construction non h'!F41,'Id a la composition 1'!F41)</f>
        <v>Identique à la composition principale</v>
      </c>
    </row>
    <row r="44" spans="2:6">
      <c r="B44" t="str">
        <f>CHOOSE('Gamme de matériau'!$C$10,Aucun!B42,'Vide et comble'!B42,Métaux!B42,'Pierre naturelle'!B42,Briques!B42,'Blocs de béton'!B42,Béton!B42,Plâtre!B42,Enduits!B42,'Bois et dérivés'!B42,Isolants!B43,Divers!B42,'Matériaux de construction non h'!B42,'Id a la composition 1'!B42)</f>
        <v>Identique à la composition principale</v>
      </c>
      <c r="C44" t="str">
        <f>CHOOSE('Gamme de matériau'!$C$10,Aucun!C42,'Vide et comble'!C42,Métaux!C42,'Pierre naturelle'!C42,Briques!C42,'Blocs de béton'!C42,Béton!C42,Plâtre!C42,Enduits!C42,'Bois et dérivés'!C42,Isolants!C43,Divers!C42,'Matériaux de construction non h'!C42,'Id a la composition 1'!C42)</f>
        <v>Identique à la composition principale</v>
      </c>
      <c r="D44" t="str">
        <f>CHOOSE('Gamme de matériau'!$C$10,Aucun!D42,'Vide et comble'!D42,Métaux!D42,'Pierre naturelle'!D42,Briques!D42,'Blocs de béton'!D42,Béton!D42,Plâtre!D42,Enduits!D42,'Bois et dérivés'!D42,Isolants!D43,Divers!D42,'Matériaux de construction non h'!D42,'Id a la composition 1'!D42)</f>
        <v>Identique à la composition principale</v>
      </c>
      <c r="E44" t="str">
        <f>CHOOSE('Gamme de matériau'!$C$10,Aucun!E42,'Vide et comble'!E42,Métaux!E42,'Pierre naturelle'!E42,Briques!E42,'Blocs de béton'!E42,Béton!E42,Plâtre!E42,Enduits!E42,'Bois et dérivés'!E42,Isolants!E43,Divers!E42,'Matériaux de construction non h'!E42,'Id a la composition 1'!E42)</f>
        <v>Identique à la composition principale</v>
      </c>
      <c r="F44" t="str">
        <f>CHOOSE('Gamme de matériau'!$C$10,Aucun!F42,'Vide et comble'!F42,Métaux!F42,'Pierre naturelle'!F42,Briques!F42,'Blocs de béton'!F42,Béton!F42,Plâtre!F42,Enduits!F42,'Bois et dérivés'!F42,Isolants!G43,Divers!F42,'Matériaux de construction non h'!F42,'Id a la composition 1'!F42)</f>
        <v>Identique à la composition principale</v>
      </c>
    </row>
    <row r="45" spans="2:6">
      <c r="B45" t="str">
        <f>CHOOSE('Gamme de matériau'!$C$10,Aucun!B43,'Vide et comble'!B43,Métaux!B43,'Pierre naturelle'!B43,Briques!B43,'Blocs de béton'!B43,Béton!B43,Plâtre!B43,Enduits!B43,'Bois et dérivés'!B43,Isolants!B44,Divers!B43,'Matériaux de construction non h'!B43,'Id a la composition 1'!B43)</f>
        <v>Identique à la composition principale</v>
      </c>
      <c r="C45" t="str">
        <f>CHOOSE('Gamme de matériau'!$C$10,Aucun!C43,'Vide et comble'!C43,Métaux!C43,'Pierre naturelle'!C43,Briques!C43,'Blocs de béton'!C43,Béton!C43,Plâtre!C43,Enduits!C43,'Bois et dérivés'!C43,Isolants!C44,Divers!C43,'Matériaux de construction non h'!C43,'Id a la composition 1'!C43)</f>
        <v>Identique à la composition principale</v>
      </c>
      <c r="D45" t="str">
        <f>CHOOSE('Gamme de matériau'!$C$10,Aucun!D43,'Vide et comble'!D43,Métaux!D43,'Pierre naturelle'!D43,Briques!D43,'Blocs de béton'!D43,Béton!D43,Plâtre!D43,Enduits!D43,'Bois et dérivés'!D43,Isolants!D44,Divers!D43,'Matériaux de construction non h'!D43,'Id a la composition 1'!D43)</f>
        <v>Identique à la composition principale</v>
      </c>
      <c r="E45" t="str">
        <f>CHOOSE('Gamme de matériau'!$C$10,Aucun!E43,'Vide et comble'!E43,Métaux!E43,'Pierre naturelle'!E43,Briques!E43,'Blocs de béton'!E43,Béton!E43,Plâtre!E43,Enduits!E43,'Bois et dérivés'!E43,Isolants!E44,Divers!E43,'Matériaux de construction non h'!E43,'Id a la composition 1'!E43)</f>
        <v>Identique à la composition principale</v>
      </c>
      <c r="F45" t="str">
        <f>CHOOSE('Gamme de matériau'!$C$10,Aucun!F43,'Vide et comble'!F43,Métaux!F43,'Pierre naturelle'!F43,Briques!F43,'Blocs de béton'!F43,Béton!F43,Plâtre!F43,Enduits!F43,'Bois et dérivés'!F43,Isolants!G44,Divers!F43,'Matériaux de construction non h'!F43,'Id a la composition 1'!F43)</f>
        <v>Identique à la composition principale</v>
      </c>
    </row>
    <row r="46" spans="2:6">
      <c r="B46" t="str">
        <f>CHOOSE('Gamme de matériau'!$C$10,Aucun!B44,'Vide et comble'!B44,Métaux!B44,'Pierre naturelle'!B44,Briques!B44,'Blocs de béton'!B44,Béton!B44,Plâtre!B44,Enduits!B44,'Bois et dérivés'!B44,Isolants!B45,Divers!B44,'Matériaux de construction non h'!B44,'Id a la composition 1'!B44)</f>
        <v>Identique à la composition principale</v>
      </c>
      <c r="C46" t="str">
        <f>CHOOSE('Gamme de matériau'!$C$10,Aucun!C44,'Vide et comble'!C44,Métaux!C44,'Pierre naturelle'!C44,Briques!C44,'Blocs de béton'!C44,Béton!C44,Plâtre!C44,Enduits!C44,'Bois et dérivés'!C44,Isolants!C45,Divers!C44,'Matériaux de construction non h'!C44,'Id a la composition 1'!C44)</f>
        <v>Identique à la composition principale</v>
      </c>
      <c r="D46" t="str">
        <f>CHOOSE('Gamme de matériau'!$C$10,Aucun!D44,'Vide et comble'!D44,Métaux!D44,'Pierre naturelle'!D44,Briques!D44,'Blocs de béton'!D44,Béton!D44,Plâtre!D44,Enduits!D44,'Bois et dérivés'!D44,Isolants!D45,Divers!D44,'Matériaux de construction non h'!D44,'Id a la composition 1'!D44)</f>
        <v>Identique à la composition principale</v>
      </c>
      <c r="E46" t="str">
        <f>CHOOSE('Gamme de matériau'!$C$10,Aucun!E44,'Vide et comble'!E44,Métaux!E44,'Pierre naturelle'!E44,Briques!E44,'Blocs de béton'!E44,Béton!E44,Plâtre!E44,Enduits!E44,'Bois et dérivés'!E44,Isolants!E45,Divers!E44,'Matériaux de construction non h'!E44,'Id a la composition 1'!E44)</f>
        <v>Identique à la composition principale</v>
      </c>
      <c r="F46" t="str">
        <f>CHOOSE('Gamme de matériau'!$C$10,Aucun!F44,'Vide et comble'!F44,Métaux!F44,'Pierre naturelle'!F44,Briques!F44,'Blocs de béton'!F44,Béton!F44,Plâtre!F44,Enduits!F44,'Bois et dérivés'!F44,Isolants!G45,Divers!F44,'Matériaux de construction non h'!F44,'Id a la composition 1'!F44)</f>
        <v>Identique à la composition principale</v>
      </c>
    </row>
    <row r="47" spans="2:6">
      <c r="B47" t="str">
        <f>CHOOSE('Gamme de matériau'!$C$10,Aucun!B45,'Vide et comble'!B45,Métaux!B45,'Pierre naturelle'!B45,Briques!B45,'Blocs de béton'!B45,Béton!B45,Plâtre!B45,Enduits!B45,'Bois et dérivés'!B45,Isolants!B46,Divers!B45,'Matériaux de construction non h'!B45,'Id a la composition 1'!B45)</f>
        <v>Identique à la composition principale</v>
      </c>
      <c r="C47" t="str">
        <f>CHOOSE('Gamme de matériau'!$C$10,Aucun!C45,'Vide et comble'!C45,Métaux!C45,'Pierre naturelle'!C45,Briques!C45,'Blocs de béton'!C45,Béton!C45,Plâtre!C45,Enduits!C45,'Bois et dérivés'!C45,Isolants!C46,Divers!C45,'Matériaux de construction non h'!C45,'Id a la composition 1'!C45)</f>
        <v>Identique à la composition principale</v>
      </c>
      <c r="D47" t="str">
        <f>CHOOSE('Gamme de matériau'!$C$10,Aucun!D45,'Vide et comble'!D45,Métaux!D45,'Pierre naturelle'!D45,Briques!D45,'Blocs de béton'!D45,Béton!D45,Plâtre!D45,Enduits!D45,'Bois et dérivés'!D45,Isolants!D46,Divers!D45,'Matériaux de construction non h'!D45,'Id a la composition 1'!D45)</f>
        <v>Identique à la composition principale</v>
      </c>
      <c r="E47" t="str">
        <f>CHOOSE('Gamme de matériau'!$C$10,Aucun!E45,'Vide et comble'!E45,Métaux!E45,'Pierre naturelle'!E45,Briques!E45,'Blocs de béton'!E45,Béton!E45,Plâtre!E45,Enduits!E45,'Bois et dérivés'!E45,Isolants!E46,Divers!E45,'Matériaux de construction non h'!E45,'Id a la composition 1'!E45)</f>
        <v>Identique à la composition principale</v>
      </c>
      <c r="F47" t="str">
        <f>CHOOSE('Gamme de matériau'!$C$10,Aucun!F45,'Vide et comble'!F45,Métaux!F45,'Pierre naturelle'!F45,Briques!F45,'Blocs de béton'!F45,Béton!F45,Plâtre!F45,Enduits!F45,'Bois et dérivés'!F45,Isolants!G46,Divers!F45,'Matériaux de construction non h'!F45,'Id a la composition 1'!F45)</f>
        <v>Identique à la composition principale</v>
      </c>
    </row>
    <row r="48" spans="2:6">
      <c r="B48" t="str">
        <f>CHOOSE('Gamme de matériau'!$C$10,Aucun!B46,'Vide et comble'!B46,Métaux!B46,'Pierre naturelle'!B46,Briques!B46,'Blocs de béton'!B46,Béton!B46,Plâtre!B46,Enduits!B46,'Bois et dérivés'!B46,Isolants!B47,Divers!B46,'Matériaux de construction non h'!B46,'Id a la composition 1'!B46)</f>
        <v>Identique à la composition principale</v>
      </c>
      <c r="C48" t="str">
        <f>CHOOSE('Gamme de matériau'!$C$10,Aucun!C46,'Vide et comble'!C46,Métaux!C46,'Pierre naturelle'!C46,Briques!C46,'Blocs de béton'!C46,Béton!C46,Plâtre!C46,Enduits!C46,'Bois et dérivés'!C46,Isolants!C47,Divers!C46,'Matériaux de construction non h'!C46,'Id a la composition 1'!C46)</f>
        <v>Identique à la composition principale</v>
      </c>
      <c r="D48" t="str">
        <f>CHOOSE('Gamme de matériau'!$C$10,Aucun!D46,'Vide et comble'!D46,Métaux!D46,'Pierre naturelle'!D46,Briques!D46,'Blocs de béton'!D46,Béton!D46,Plâtre!D46,Enduits!D46,'Bois et dérivés'!D46,Isolants!D47,Divers!D46,'Matériaux de construction non h'!D46,'Id a la composition 1'!D46)</f>
        <v>Identique à la composition principale</v>
      </c>
      <c r="E48" t="str">
        <f>CHOOSE('Gamme de matériau'!$C$10,Aucun!E46,'Vide et comble'!E46,Métaux!E46,'Pierre naturelle'!E46,Briques!E46,'Blocs de béton'!E46,Béton!E46,Plâtre!E46,Enduits!E46,'Bois et dérivés'!E46,Isolants!E47,Divers!E46,'Matériaux de construction non h'!E46,'Id a la composition 1'!E46)</f>
        <v>Identique à la composition principale</v>
      </c>
      <c r="F48" t="str">
        <f>CHOOSE('Gamme de matériau'!$C$10,Aucun!F46,'Vide et comble'!F46,Métaux!F46,'Pierre naturelle'!F46,Briques!F46,'Blocs de béton'!F46,Béton!F46,Plâtre!F46,Enduits!F46,'Bois et dérivés'!F46,Isolants!G47,Divers!F46,'Matériaux de construction non h'!F46,'Id a la composition 1'!F46)</f>
        <v>Identique à la composition principale</v>
      </c>
    </row>
    <row r="49" spans="2:6">
      <c r="B49" t="str">
        <f>CHOOSE('Gamme de matériau'!$C$10,Aucun!B47,'Vide et comble'!B47,Métaux!B47,'Pierre naturelle'!B47,Briques!B47,'Blocs de béton'!B47,Béton!B47,Plâtre!B47,Enduits!B47,'Bois et dérivés'!B47,Isolants!B48,Divers!B47,'Matériaux de construction non h'!B47,'Id a la composition 1'!B47)</f>
        <v>Identique à la composition principale</v>
      </c>
      <c r="C49" t="str">
        <f>CHOOSE('Gamme de matériau'!$C$10,Aucun!C47,'Vide et comble'!C47,Métaux!C47,'Pierre naturelle'!C47,Briques!C47,'Blocs de béton'!C47,Béton!C47,Plâtre!C47,Enduits!C47,'Bois et dérivés'!C47,Isolants!C48,Divers!C47,'Matériaux de construction non h'!C47,'Id a la composition 1'!C47)</f>
        <v>Identique à la composition principale</v>
      </c>
      <c r="D49" t="str">
        <f>CHOOSE('Gamme de matériau'!$C$10,Aucun!D47,'Vide et comble'!D47,Métaux!D47,'Pierre naturelle'!D47,Briques!D47,'Blocs de béton'!D47,Béton!D47,Plâtre!D47,Enduits!D47,'Bois et dérivés'!D47,Isolants!D48,Divers!D47,'Matériaux de construction non h'!D47,'Id a la composition 1'!D47)</f>
        <v>Identique à la composition principale</v>
      </c>
      <c r="E49" t="str">
        <f>CHOOSE('Gamme de matériau'!$C$10,Aucun!E47,'Vide et comble'!E47,Métaux!E47,'Pierre naturelle'!E47,Briques!E47,'Blocs de béton'!E47,Béton!E47,Plâtre!E47,Enduits!E47,'Bois et dérivés'!E47,Isolants!E48,Divers!E47,'Matériaux de construction non h'!E47,'Id a la composition 1'!E47)</f>
        <v>Identique à la composition principale</v>
      </c>
      <c r="F49" t="str">
        <f>CHOOSE('Gamme de matériau'!$C$10,Aucun!F47,'Vide et comble'!F47,Métaux!F47,'Pierre naturelle'!F47,Briques!F47,'Blocs de béton'!F47,Béton!F47,Plâtre!F47,Enduits!F47,'Bois et dérivés'!F47,Isolants!G48,Divers!F47,'Matériaux de construction non h'!F47,'Id a la composition 1'!F47)</f>
        <v>Identique à la composition principale</v>
      </c>
    </row>
    <row r="50" spans="2:6">
      <c r="B50" t="str">
        <f>CHOOSE('Gamme de matériau'!$C$10,Aucun!B48,'Vide et comble'!B48,Métaux!B48,'Pierre naturelle'!B48,Briques!B48,'Blocs de béton'!B48,Béton!B48,Plâtre!B48,Enduits!B48,'Bois et dérivés'!B48,Isolants!B49,Divers!B48,'Matériaux de construction non h'!B48,'Id a la composition 1'!B48)</f>
        <v>Identique à la composition principale</v>
      </c>
      <c r="C50" t="str">
        <f>CHOOSE('Gamme de matériau'!$C$10,Aucun!C48,'Vide et comble'!C48,Métaux!C48,'Pierre naturelle'!C48,Briques!C48,'Blocs de béton'!C48,Béton!C48,Plâtre!C48,Enduits!C48,'Bois et dérivés'!C48,Isolants!C49,Divers!C48,'Matériaux de construction non h'!C48,'Id a la composition 1'!C48)</f>
        <v>Identique à la composition principale</v>
      </c>
      <c r="D50" t="str">
        <f>CHOOSE('Gamme de matériau'!$C$10,Aucun!D48,'Vide et comble'!D48,Métaux!D48,'Pierre naturelle'!D48,Briques!D48,'Blocs de béton'!D48,Béton!D48,Plâtre!D48,Enduits!D48,'Bois et dérivés'!D48,Isolants!D49,Divers!D48,'Matériaux de construction non h'!D48,'Id a la composition 1'!D48)</f>
        <v>Identique à la composition principale</v>
      </c>
      <c r="E50" t="str">
        <f>CHOOSE('Gamme de matériau'!$C$10,Aucun!E48,'Vide et comble'!E48,Métaux!E48,'Pierre naturelle'!E48,Briques!E48,'Blocs de béton'!E48,Béton!E48,Plâtre!E48,Enduits!E48,'Bois et dérivés'!E48,Isolants!E49,Divers!E48,'Matériaux de construction non h'!E48,'Id a la composition 1'!E48)</f>
        <v>Identique à la composition principale</v>
      </c>
      <c r="F50" t="str">
        <f>CHOOSE('Gamme de matériau'!$C$10,Aucun!F48,'Vide et comble'!F48,Métaux!F48,'Pierre naturelle'!F48,Briques!F48,'Blocs de béton'!F48,Béton!F48,Plâtre!F48,Enduits!F48,'Bois et dérivés'!F48,Isolants!G49,Divers!F48,'Matériaux de construction non h'!F48,'Id a la composition 1'!F48)</f>
        <v>Identique à la composition principale</v>
      </c>
    </row>
  </sheetData>
  <mergeCells count="1">
    <mergeCell ref="B2:F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C6973-25AB-46B5-9FAB-68697BE86111}">
  <dimension ref="B7:B10"/>
  <sheetViews>
    <sheetView showGridLines="0" tabSelected="1" workbookViewId="0">
      <selection activeCell="B8" sqref="B8"/>
    </sheetView>
  </sheetViews>
  <sheetFormatPr baseColWidth="10" defaultColWidth="8.88671875" defaultRowHeight="14.4"/>
  <cols>
    <col min="1" max="1" width="1.5546875" customWidth="1"/>
    <col min="2" max="2" width="108.5546875" style="93" customWidth="1"/>
  </cols>
  <sheetData>
    <row r="7" spans="2:2" ht="21">
      <c r="B7" s="91" t="s">
        <v>396</v>
      </c>
    </row>
    <row r="8" spans="2:2" ht="132.44999999999999" customHeight="1">
      <c r="B8" s="92" t="s">
        <v>397</v>
      </c>
    </row>
    <row r="9" spans="2:2">
      <c r="B9" s="94"/>
    </row>
    <row r="10" spans="2:2">
      <c r="B10" s="94"/>
    </row>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6" tint="0.39994506668294322"/>
  </sheetPr>
  <dimension ref="B2:G50"/>
  <sheetViews>
    <sheetView workbookViewId="0">
      <selection activeCell="B3" sqref="B3"/>
    </sheetView>
  </sheetViews>
  <sheetFormatPr baseColWidth="10" defaultColWidth="11" defaultRowHeight="14.4"/>
  <cols>
    <col min="2" max="2" width="14" customWidth="1"/>
  </cols>
  <sheetData>
    <row r="2" spans="2:7" s="2" customFormat="1">
      <c r="B2" s="129" t="s">
        <v>166</v>
      </c>
      <c r="C2" s="129"/>
      <c r="D2" s="129"/>
      <c r="E2" s="129"/>
      <c r="F2" s="129"/>
      <c r="G2" s="2" t="s">
        <v>136</v>
      </c>
    </row>
    <row r="3" spans="2:7">
      <c r="B3" t="str">
        <f>CHOOSE('Gamme de matériau'!$C$11,Aucun!B1,'Vide et comble'!B1,Métaux!B1,'Pierre naturelle'!B1,Briques!B1,'Blocs de béton'!B1,Béton!B1,Plâtre!B1,Enduits!B1,'Bois et dérivés'!B1,Isolants!B2,Divers!B1,'Matériaux de construction non h'!B1,'Id a la composition 1'!B2)</f>
        <v>Identique à la composition principale</v>
      </c>
      <c r="C3" t="str">
        <f>CHOOSE('Gamme de matériau'!$C$11,Aucun!C1,'Vide et comble'!C1,Métaux!C1,'Pierre naturelle'!C1,Briques!C1,'Blocs de béton'!C1,Béton!C1,Plâtre!C1,Enduits!C1,'Bois et dérivés'!C1,Isolants!C2,Divers!C1,'Matériaux de construction non h'!C1,'Id a la composition 1'!C2)</f>
        <v>Identique à la composition principale</v>
      </c>
      <c r="D3" t="str">
        <f>CHOOSE('Gamme de matériau'!$C$11,Aucun!D1,'Vide et comble'!D1,Métaux!D1,'Pierre naturelle'!D1,Briques!D1,'Blocs de béton'!D1,Béton!D1,Plâtre!D1,Enduits!D1,'Bois et dérivés'!D1,Isolants!D2,Divers!D1,'Matériaux de construction non h'!D1,'Id a la composition 1'!D2)</f>
        <v>Identique à la composition principale</v>
      </c>
      <c r="E3" t="str">
        <f>CHOOSE('Gamme de matériau'!$C$11,Aucun!E1,'Vide et comble'!E1,Métaux!E1,'Pierre naturelle'!E1,Briques!E1,'Blocs de béton'!E1,Béton!E1,Plâtre!E1,Enduits!E1,'Bois et dérivés'!E1,Isolants!E2,Divers!E1,'Matériaux de construction non h'!E1,'Id a la composition 1'!E2)</f>
        <v>Identique à la composition principale</v>
      </c>
      <c r="F3" t="str">
        <f>CHOOSE('Gamme de matériau'!$C$11,Aucun!F1,'Vide et comble'!F1,Métaux!F1,'Pierre naturelle'!F1,Briques!F1,'Blocs de béton'!F1,Béton!F1,Plâtre!F1,Enduits!F1,'Bois et dérivés'!F1,Isolants!K7,Divers!F1,'Matériaux de construction non h'!F1,'Id a la composition 1'!F2)</f>
        <v>Identique à la composition principale</v>
      </c>
      <c r="G3">
        <v>7</v>
      </c>
    </row>
    <row r="4" spans="2:7">
      <c r="B4" t="str">
        <f>CHOOSE('Gamme de matériau'!$C$11,Aucun!B2,'Vide et comble'!B2,Métaux!B2,'Pierre naturelle'!B2,Briques!B2,'Blocs de béton'!B2,Béton!B2,Plâtre!B2,Enduits!B2,'Bois et dérivés'!B2,Isolants!B3,Divers!B2,'Matériaux de construction non h'!B2,'Id a la composition 1'!B3)</f>
        <v>Identique à la composition principale</v>
      </c>
      <c r="C4" t="str">
        <f>CHOOSE('Gamme de matériau'!$C$11,Aucun!C2,'Vide et comble'!C2,Métaux!C2,'Pierre naturelle'!C2,Briques!C2,'Blocs de béton'!C2,Béton!C2,Plâtre!C2,Enduits!C2,'Bois et dérivés'!C2,Isolants!C3,Divers!C2,'Matériaux de construction non h'!C2,'Id a la composition 1'!C3)</f>
        <v>Identique à la composition principale</v>
      </c>
      <c r="D4" t="str">
        <f>CHOOSE('Gamme de matériau'!$C$11,Aucun!D2,'Vide et comble'!D2,Métaux!D2,'Pierre naturelle'!D2,Briques!D2,'Blocs de béton'!D2,Béton!D2,Plâtre!D2,Enduits!D2,'Bois et dérivés'!D2,Isolants!D3,Divers!D2,'Matériaux de construction non h'!D2,'Id a la composition 1'!D3)</f>
        <v>Identique à la composition principale</v>
      </c>
      <c r="E4" t="str">
        <f>CHOOSE('Gamme de matériau'!$C$11,Aucun!E2,'Vide et comble'!E2,Métaux!E2,'Pierre naturelle'!E2,Briques!E2,'Blocs de béton'!E2,Béton!E2,Plâtre!E2,Enduits!E2,'Bois et dérivés'!E2,Isolants!E3,Divers!E2,'Matériaux de construction non h'!E2,'Id a la composition 1'!E3)</f>
        <v>Identique à la composition principale</v>
      </c>
      <c r="F4" t="str">
        <f>CHOOSE('Gamme de matériau'!$C$11,Aucun!F2,'Vide et comble'!F2,Métaux!F2,'Pierre naturelle'!F2,Briques!F2,'Blocs de béton'!F2,Béton!F2,Plâtre!F2,Enduits!F2,'Bois et dérivés'!F2,Isolants!G3,Divers!F2,'Matériaux de construction non h'!F2,'Id a la composition 1'!F3)</f>
        <v>Identique à la composition principale</v>
      </c>
    </row>
    <row r="5" spans="2:7">
      <c r="B5" t="str">
        <f>CHOOSE('Gamme de matériau'!$C$11,Aucun!B3,'Vide et comble'!B3,Métaux!B3,'Pierre naturelle'!B3,Briques!B3,'Blocs de béton'!B3,Béton!B3,Plâtre!B3,Enduits!B3,'Bois et dérivés'!B3,Isolants!B4,Divers!B3,'Matériaux de construction non h'!B3,'Id a la composition 1'!B4)</f>
        <v>Identique à la composition principale</v>
      </c>
      <c r="C5" t="str">
        <f>CHOOSE('Gamme de matériau'!$C$11,Aucun!C3,'Vide et comble'!C3,Métaux!C3,'Pierre naturelle'!C3,Briques!C3,'Blocs de béton'!C3,Béton!C3,Plâtre!C3,Enduits!C3,'Bois et dérivés'!C3,Isolants!C4,Divers!C3,'Matériaux de construction non h'!C3,'Id a la composition 1'!C4)</f>
        <v>Identique à la composition principale</v>
      </c>
      <c r="D5" t="str">
        <f>CHOOSE('Gamme de matériau'!$C$11,Aucun!D3,'Vide et comble'!D3,Métaux!D3,'Pierre naturelle'!D3,Briques!D3,'Blocs de béton'!D3,Béton!D3,Plâtre!D3,Enduits!D3,'Bois et dérivés'!D3,Isolants!D4,Divers!D3,'Matériaux de construction non h'!D3,'Id a la composition 1'!D4)</f>
        <v>Identique à la composition principale</v>
      </c>
      <c r="E5" t="str">
        <f>CHOOSE('Gamme de matériau'!$C$11,Aucun!E3,'Vide et comble'!E3,Métaux!E3,'Pierre naturelle'!E3,Briques!E3,'Blocs de béton'!E3,Béton!E3,Plâtre!E3,Enduits!E3,'Bois et dérivés'!E3,Isolants!E4,Divers!E3,'Matériaux de construction non h'!E3,'Id a la composition 1'!E4)</f>
        <v>Identique à la composition principale</v>
      </c>
      <c r="F5" t="str">
        <f>CHOOSE('Gamme de matériau'!$C$11,Aucun!F3,'Vide et comble'!F3,Métaux!F3,'Pierre naturelle'!F3,Briques!F3,'Blocs de béton'!F3,Béton!F3,Plâtre!F3,Enduits!F3,'Bois et dérivés'!F3,Isolants!G4,Divers!F3,'Matériaux de construction non h'!F3,'Id a la composition 1'!F4)</f>
        <v>Identique à la composition principale</v>
      </c>
    </row>
    <row r="6" spans="2:7">
      <c r="B6" t="str">
        <f>CHOOSE('Gamme de matériau'!$C$11,Aucun!B4,'Vide et comble'!B4,Métaux!B4,'Pierre naturelle'!B4,Briques!B4,'Blocs de béton'!B4,Béton!B4,Plâtre!B4,Enduits!B4,'Bois et dérivés'!B4,Isolants!B5,Divers!B4,'Matériaux de construction non h'!B4,'Id a la composition 1'!B5)</f>
        <v>Identique à la composition principale</v>
      </c>
      <c r="C6" t="str">
        <f>CHOOSE('Gamme de matériau'!$C$11,Aucun!C4,'Vide et comble'!C4,Métaux!C4,'Pierre naturelle'!C4,Briques!C4,'Blocs de béton'!C4,Béton!C4,Plâtre!C4,Enduits!C4,'Bois et dérivés'!C4,Isolants!C7,Divers!C4,'Matériaux de construction non h'!C4,'Id a la composition 1'!C5)</f>
        <v>Identique à la composition principale</v>
      </c>
      <c r="D6" t="str">
        <f>CHOOSE('Gamme de matériau'!$C$11,Aucun!D4,'Vide et comble'!D4,Métaux!D4,'Pierre naturelle'!D4,Briques!D4,'Blocs de béton'!D4,Béton!D4,Plâtre!D4,Enduits!D4,'Bois et dérivés'!D4,Isolants!D7,Divers!D4,'Matériaux de construction non h'!D4,'Id a la composition 1'!D5)</f>
        <v>Identique à la composition principale</v>
      </c>
      <c r="E6" t="str">
        <f>CHOOSE('Gamme de matériau'!$C$11,Aucun!E4,'Vide et comble'!E4,Métaux!E4,'Pierre naturelle'!E4,Briques!E4,'Blocs de béton'!E4,Béton!E4,Plâtre!E4,Enduits!E4,'Bois et dérivés'!E4,Isolants!E7,Divers!E4,'Matériaux de construction non h'!E4,'Id a la composition 1'!E5)</f>
        <v>Identique à la composition principale</v>
      </c>
      <c r="F6" t="str">
        <f>CHOOSE('Gamme de matériau'!$C$11,Aucun!F4,'Vide et comble'!F4,Métaux!F4,'Pierre naturelle'!F4,Briques!F4,'Blocs de béton'!F4,Béton!F4,Plâtre!F4,Enduits!F4,'Bois et dérivés'!F4,Isolants!G5,Divers!F4,'Matériaux de construction non h'!F4,'Id a la composition 1'!F5)</f>
        <v>Identique à la composition principale</v>
      </c>
    </row>
    <row r="7" spans="2:7">
      <c r="B7" t="str">
        <f>CHOOSE('Gamme de matériau'!$C$11,Aucun!B5,'Vide et comble'!B5,Métaux!B5,'Pierre naturelle'!B5,Briques!B5,'Blocs de béton'!B5,Béton!B5,Plâtre!B5,Enduits!B5,'Bois et dérivés'!B5,Isolants!B6,Divers!B5,'Matériaux de construction non h'!B5,'Id a la composition 1'!B6)</f>
        <v>Identique à la composition principale</v>
      </c>
      <c r="C7" t="str">
        <f>CHOOSE('Gamme de matériau'!$C$11,Aucun!C5,'Vide et comble'!C5,Métaux!C5,'Pierre naturelle'!C5,Briques!C5,'Blocs de béton'!C5,Béton!C5,Plâtre!C5,Enduits!C5,'Bois et dérivés'!C5,Isolants!C8,Divers!C5,'Matériaux de construction non h'!C5,'Id a la composition 1'!C6)</f>
        <v>Identique à la composition principale</v>
      </c>
      <c r="D7" t="str">
        <f>CHOOSE('Gamme de matériau'!$C$11,Aucun!D5,'Vide et comble'!D5,Métaux!D5,'Pierre naturelle'!D5,Briques!D5,'Blocs de béton'!D5,Béton!D5,Plâtre!D5,Enduits!D5,'Bois et dérivés'!D5,Isolants!D8,Divers!D5,'Matériaux de construction non h'!D5,'Id a la composition 1'!D6)</f>
        <v>Identique à la composition principale</v>
      </c>
      <c r="E7" t="str">
        <f>CHOOSE('Gamme de matériau'!$C$11,Aucun!E5,'Vide et comble'!E5,Métaux!E5,'Pierre naturelle'!E5,Briques!E5,'Blocs de béton'!E5,Béton!E5,Plâtre!E5,Enduits!E5,'Bois et dérivés'!E5,Isolants!E8,Divers!E5,'Matériaux de construction non h'!E5,'Id a la composition 1'!E6)</f>
        <v>Identique à la composition principale</v>
      </c>
      <c r="F7" t="str">
        <f>CHOOSE('Gamme de matériau'!$C$11,Aucun!F5,'Vide et comble'!F5,Métaux!F5,'Pierre naturelle'!F5,Briques!F5,'Blocs de béton'!F5,Béton!F5,Plâtre!F5,Enduits!F5,'Bois et dérivés'!F5,Isolants!G6,Divers!F5,'Matériaux de construction non h'!F5,'Id a la composition 1'!F6)</f>
        <v>Identique à la composition principale</v>
      </c>
    </row>
    <row r="8" spans="2:7">
      <c r="B8" t="str">
        <f>CHOOSE('Gamme de matériau'!$C$11,Aucun!B6,'Vide et comble'!B6,Métaux!B6,'Pierre naturelle'!B6,Briques!B6,'Blocs de béton'!B6,Béton!B6,Plâtre!B6,Enduits!B6,'Bois et dérivés'!B6,Isolants!B7,Divers!B6,'Matériaux de construction non h'!B6,'Id a la composition 1'!B7)</f>
        <v>Identique à la composition principale</v>
      </c>
      <c r="C8" t="str">
        <f>CHOOSE('Gamme de matériau'!$C$11,Aucun!C6,'Vide et comble'!C6,Métaux!C6,'Pierre naturelle'!C6,Briques!C6,'Blocs de béton'!C6,Béton!C6,Plâtre!C6,Enduits!C6,'Bois et dérivés'!C6,Isolants!C9,Divers!C6,'Matériaux de construction non h'!C6,'Id a la composition 1'!C7)</f>
        <v>Identique à la composition principale</v>
      </c>
      <c r="D8" t="str">
        <f>CHOOSE('Gamme de matériau'!$C$11,Aucun!D6,'Vide et comble'!D6,Métaux!D6,'Pierre naturelle'!D6,Briques!D6,'Blocs de béton'!D6,Béton!D6,Plâtre!D6,Enduits!D6,'Bois et dérivés'!D6,Isolants!D9,Divers!D6,'Matériaux de construction non h'!D6,'Id a la composition 1'!D7)</f>
        <v>Identique à la composition principale</v>
      </c>
      <c r="E8" t="str">
        <f>CHOOSE('Gamme de matériau'!$C$11,Aucun!E6,'Vide et comble'!E6,Métaux!E6,'Pierre naturelle'!E6,Briques!E6,'Blocs de béton'!E6,Béton!E6,Plâtre!E6,Enduits!E6,'Bois et dérivés'!E6,Isolants!E9,Divers!E6,'Matériaux de construction non h'!E6,'Id a la composition 1'!E7)</f>
        <v>Identique à la composition principale</v>
      </c>
      <c r="F8" t="str">
        <f>CHOOSE('Gamme de matériau'!$C$11,Aucun!F6,'Vide et comble'!F6,Métaux!F6,'Pierre naturelle'!F6,Briques!F6,'Blocs de béton'!F6,Béton!F6,Plâtre!F6,Enduits!F6,'Bois et dérivés'!F6,Isolants!#REF!,Divers!F6,'Matériaux de construction non h'!F6,'Id a la composition 1'!F7)</f>
        <v>Identique à la composition principale</v>
      </c>
    </row>
    <row r="9" spans="2:7">
      <c r="B9" t="str">
        <f>CHOOSE('Gamme de matériau'!$C$11,Aucun!B7,'Vide et comble'!B7,Métaux!B7,'Pierre naturelle'!B7,Briques!B7,'Blocs de béton'!B7,Béton!B7,Plâtre!B7,Enduits!B7,'Bois et dérivés'!B7,Isolants!B8,Divers!B7,'Matériaux de construction non h'!B7,'Id a la composition 1'!B8)</f>
        <v>Identique à la composition principale</v>
      </c>
      <c r="C9" t="str">
        <f>CHOOSE('Gamme de matériau'!$C$11,Aucun!C7,'Vide et comble'!C7,Métaux!C7,'Pierre naturelle'!C7,Briques!C7,'Blocs de béton'!C7,Béton!C7,Plâtre!C7,Enduits!C7,'Bois et dérivés'!C7,Isolants!C5,Divers!C7,'Matériaux de construction non h'!C7,'Id a la composition 1'!C8)</f>
        <v>Identique à la composition principale</v>
      </c>
      <c r="D9" t="str">
        <f>CHOOSE('Gamme de matériau'!$C$11,Aucun!D7,'Vide et comble'!D7,Métaux!D7,'Pierre naturelle'!D7,Briques!D7,'Blocs de béton'!D7,Béton!D7,Plâtre!D7,Enduits!D7,'Bois et dérivés'!D7,Isolants!D5,Divers!D7,'Matériaux de construction non h'!D7,'Id a la composition 1'!D8)</f>
        <v>Identique à la composition principale</v>
      </c>
      <c r="E9" t="str">
        <f>CHOOSE('Gamme de matériau'!$C$11,Aucun!E7,'Vide et comble'!E7,Métaux!E7,'Pierre naturelle'!E7,Briques!E7,'Blocs de béton'!E7,Béton!E7,Plâtre!E7,Enduits!E7,'Bois et dérivés'!E7,Isolants!E5,Divers!E7,'Matériaux de construction non h'!E7,'Id a la composition 1'!E8)</f>
        <v>Identique à la composition principale</v>
      </c>
      <c r="F9" t="str">
        <f>CHOOSE('Gamme de matériau'!$C$11,Aucun!F7,'Vide et comble'!F7,Métaux!F7,'Pierre naturelle'!F7,Briques!F7,'Blocs de béton'!F7,Béton!F7,Plâtre!F7,Enduits!F7,'Bois et dérivés'!F7,Isolants!G8,Divers!F7,'Matériaux de construction non h'!F7,'Id a la composition 1'!F8)</f>
        <v>Identique à la composition principale</v>
      </c>
    </row>
    <row r="10" spans="2:7">
      <c r="B10" t="str">
        <f>CHOOSE('Gamme de matériau'!$C$11,Aucun!B8,'Vide et comble'!B8,Métaux!B8,'Pierre naturelle'!B8,Briques!B8,'Blocs de béton'!B8,Béton!B8,Plâtre!B8,Enduits!B8,'Bois et dérivés'!B8,Isolants!B9,Divers!B8,'Matériaux de construction non h'!B8,'Id a la composition 1'!B9)</f>
        <v>Identique à la composition principale</v>
      </c>
      <c r="C10" t="str">
        <f>CHOOSE('Gamme de matériau'!$C$11,Aucun!C8,'Vide et comble'!C8,Métaux!C8,'Pierre naturelle'!C8,Briques!C8,'Blocs de béton'!C8,Béton!C8,Plâtre!C8,Enduits!C8,'Bois et dérivés'!C8,Isolants!C11,Divers!C8,'Matériaux de construction non h'!C8,'Id a la composition 1'!C9)</f>
        <v>Identique à la composition principale</v>
      </c>
      <c r="D10" t="str">
        <f>CHOOSE('Gamme de matériau'!$C$11,Aucun!D8,'Vide et comble'!D8,Métaux!D8,'Pierre naturelle'!D8,Briques!D8,'Blocs de béton'!D8,Béton!D8,Plâtre!D8,Enduits!D8,'Bois et dérivés'!D8,Isolants!D11,Divers!D8,'Matériaux de construction non h'!D8,'Id a la composition 1'!D9)</f>
        <v>Identique à la composition principale</v>
      </c>
      <c r="E10" t="str">
        <f>CHOOSE('Gamme de matériau'!$C$11,Aucun!E8,'Vide et comble'!E8,Métaux!E8,'Pierre naturelle'!E8,Briques!E8,'Blocs de béton'!E8,Béton!E8,Plâtre!E8,Enduits!E8,'Bois et dérivés'!E8,Isolants!E11,Divers!E8,'Matériaux de construction non h'!E8,'Id a la composition 1'!E9)</f>
        <v>Identique à la composition principale</v>
      </c>
      <c r="F10" t="str">
        <f>CHOOSE('Gamme de matériau'!$C$11,Aucun!F8,'Vide et comble'!F8,Métaux!F8,'Pierre naturelle'!F8,Briques!F8,'Blocs de béton'!F8,Béton!F8,Plâtre!F8,Enduits!F8,'Bois et dérivés'!F8,Isolants!G9,Divers!F8,'Matériaux de construction non h'!F8,'Id a la composition 1'!F9)</f>
        <v>Identique à la composition principale</v>
      </c>
    </row>
    <row r="11" spans="2:7">
      <c r="B11" t="str">
        <f>CHOOSE('Gamme de matériau'!$C$11,Aucun!B9,'Vide et comble'!B9,Métaux!B9,'Pierre naturelle'!B9,Briques!B9,'Blocs de béton'!B9,Béton!B9,Plâtre!B9,Enduits!B9,'Bois et dérivés'!B9,Isolants!B10,Divers!B9,'Matériaux de construction non h'!B9,'Id a la composition 1'!B10)</f>
        <v>Identique à la composition principale</v>
      </c>
      <c r="C11" t="str">
        <f>CHOOSE('Gamme de matériau'!$C$11,Aucun!C9,'Vide et comble'!C9,Métaux!C9,'Pierre naturelle'!C9,Briques!C9,'Blocs de béton'!C9,Béton!C9,Plâtre!C9,Enduits!C9,'Bois et dérivés'!C9,Isolants!C12,Divers!C9,'Matériaux de construction non h'!C9,'Id a la composition 1'!C10)</f>
        <v>Identique à la composition principale</v>
      </c>
      <c r="D11" t="str">
        <f>CHOOSE('Gamme de matériau'!$C$11,Aucun!D9,'Vide et comble'!D9,Métaux!D9,'Pierre naturelle'!D9,Briques!D9,'Blocs de béton'!D9,Béton!D9,Plâtre!D9,Enduits!D9,'Bois et dérivés'!D9,Isolants!D12,Divers!D9,'Matériaux de construction non h'!D9,'Id a la composition 1'!D10)</f>
        <v>Identique à la composition principale</v>
      </c>
      <c r="E11" t="str">
        <f>CHOOSE('Gamme de matériau'!$C$11,Aucun!E9,'Vide et comble'!E9,Métaux!E9,'Pierre naturelle'!E9,Briques!E9,'Blocs de béton'!E9,Béton!E9,Plâtre!E9,Enduits!E9,'Bois et dérivés'!E9,Isolants!E12,Divers!E9,'Matériaux de construction non h'!E9,'Id a la composition 1'!E10)</f>
        <v>Identique à la composition principale</v>
      </c>
      <c r="F11" t="str">
        <f>CHOOSE('Gamme de matériau'!$C$11,Aucun!F9,'Vide et comble'!F9,Métaux!F9,'Pierre naturelle'!F9,Briques!F9,'Blocs de béton'!F9,Béton!F9,Plâtre!F9,Enduits!F9,'Bois et dérivés'!F9,Isolants!G10,Divers!F9,'Matériaux de construction non h'!F9,'Id a la composition 1'!F10)</f>
        <v>Identique à la composition principale</v>
      </c>
    </row>
    <row r="12" spans="2:7">
      <c r="B12" t="str">
        <f>CHOOSE('Gamme de matériau'!$C$11,Aucun!B10,'Vide et comble'!B10,Métaux!B10,'Pierre naturelle'!B10,Briques!B10,'Blocs de béton'!B10,Béton!B10,Plâtre!B10,Enduits!B10,'Bois et dérivés'!B10,Isolants!B11,Divers!B10,'Matériaux de construction non h'!B10,'Id a la composition 1'!B11)</f>
        <v>Identique à la composition principale</v>
      </c>
      <c r="C12" t="str">
        <f>CHOOSE('Gamme de matériau'!$C$11,Aucun!C10,'Vide et comble'!C10,Métaux!C10,'Pierre naturelle'!C10,Briques!C10,'Blocs de béton'!C10,Béton!C10,Plâtre!C10,Enduits!C10,'Bois et dérivés'!C10,Isolants!C13,Divers!C10,'Matériaux de construction non h'!C10,'Id a la composition 1'!C11)</f>
        <v>Identique à la composition principale</v>
      </c>
      <c r="D12" t="str">
        <f>CHOOSE('Gamme de matériau'!$C$11,Aucun!D10,'Vide et comble'!D10,Métaux!D10,'Pierre naturelle'!D10,Briques!D10,'Blocs de béton'!D10,Béton!D10,Plâtre!D10,Enduits!D10,'Bois et dérivés'!D10,Isolants!D13,Divers!D10,'Matériaux de construction non h'!D10,'Id a la composition 1'!D11)</f>
        <v>Identique à la composition principale</v>
      </c>
      <c r="E12" t="str">
        <f>CHOOSE('Gamme de matériau'!$C$11,Aucun!E10,'Vide et comble'!E10,Métaux!E10,'Pierre naturelle'!E10,Briques!E10,'Blocs de béton'!E10,Béton!E10,Plâtre!E10,Enduits!E10,'Bois et dérivés'!E10,Isolants!E13,Divers!E10,'Matériaux de construction non h'!E10,'Id a la composition 1'!E11)</f>
        <v>Identique à la composition principale</v>
      </c>
      <c r="F12" t="str">
        <f>CHOOSE('Gamme de matériau'!$C$11,Aucun!F10,'Vide et comble'!F10,Métaux!F10,'Pierre naturelle'!F10,Briques!F10,'Blocs de béton'!F10,Béton!F10,Plâtre!F10,Enduits!F10,'Bois et dérivés'!F10,Isolants!G11,Divers!F10,'Matériaux de construction non h'!F10,'Id a la composition 1'!F11)</f>
        <v>Identique à la composition principale</v>
      </c>
    </row>
    <row r="13" spans="2:7">
      <c r="B13" t="str">
        <f>CHOOSE('Gamme de matériau'!$C$11,Aucun!B11,'Vide et comble'!B11,Métaux!B11,'Pierre naturelle'!B11,Briques!B11,'Blocs de béton'!B11,Béton!B11,Plâtre!B11,Enduits!B11,'Bois et dérivés'!B11,Isolants!B12,Divers!B11,'Matériaux de construction non h'!B11,'Id a la composition 1'!B12)</f>
        <v>Identique à la composition principale</v>
      </c>
      <c r="C13" t="str">
        <f>CHOOSE('Gamme de matériau'!$C$11,Aucun!C11,'Vide et comble'!C11,Métaux!C11,'Pierre naturelle'!C11,Briques!C11,'Blocs de béton'!C11,Béton!C11,Plâtre!C11,Enduits!C11,'Bois et dérivés'!C11,Isolants!C14,Divers!C11,'Matériaux de construction non h'!C11,'Id a la composition 1'!C12)</f>
        <v>Identique à la composition principale</v>
      </c>
      <c r="D13" t="str">
        <f>CHOOSE('Gamme de matériau'!$C$11,Aucun!D11,'Vide et comble'!D11,Métaux!D11,'Pierre naturelle'!D11,Briques!D11,'Blocs de béton'!D11,Béton!D11,Plâtre!D11,Enduits!D11,'Bois et dérivés'!D11,Isolants!D14,Divers!D11,'Matériaux de construction non h'!D11,'Id a la composition 1'!D12)</f>
        <v>Identique à la composition principale</v>
      </c>
      <c r="E13" t="str">
        <f>CHOOSE('Gamme de matériau'!$C$11,Aucun!E11,'Vide et comble'!E11,Métaux!E11,'Pierre naturelle'!E11,Briques!E11,'Blocs de béton'!E11,Béton!E11,Plâtre!E11,Enduits!E11,'Bois et dérivés'!E11,Isolants!E14,Divers!E11,'Matériaux de construction non h'!E11,'Id a la composition 1'!E12)</f>
        <v>Identique à la composition principale</v>
      </c>
      <c r="F13" t="str">
        <f>CHOOSE('Gamme de matériau'!$C$11,Aucun!F11,'Vide et comble'!F11,Métaux!F11,'Pierre naturelle'!F11,Briques!F11,'Blocs de béton'!F11,Béton!F11,Plâtre!F11,Enduits!F11,'Bois et dérivés'!F11,Isolants!G12,Divers!F11,'Matériaux de construction non h'!F11,'Id a la composition 1'!F12)</f>
        <v>Identique à la composition principale</v>
      </c>
    </row>
    <row r="14" spans="2:7">
      <c r="B14" t="str">
        <f>CHOOSE('Gamme de matériau'!$C$11,Aucun!B12,'Vide et comble'!B12,Métaux!B12,'Pierre naturelle'!B12,Briques!B12,'Blocs de béton'!B12,Béton!B12,Plâtre!B12,Enduits!B12,'Bois et dérivés'!B12,Isolants!B13,Divers!B12,'Matériaux de construction non h'!B12,'Id a la composition 1'!B13)</f>
        <v>Identique à la composition principale</v>
      </c>
      <c r="C14" t="str">
        <f>CHOOSE('Gamme de matériau'!$C$11,Aucun!C12,'Vide et comble'!C12,Métaux!C12,'Pierre naturelle'!C12,Briques!C12,'Blocs de béton'!C12,Béton!C12,Plâtre!C12,Enduits!C12,'Bois et dérivés'!C12,Isolants!C15,Divers!C12,'Matériaux de construction non h'!C12,'Id a la composition 1'!C13)</f>
        <v>Identique à la composition principale</v>
      </c>
      <c r="D14" t="str">
        <f>CHOOSE('Gamme de matériau'!$C$11,Aucun!D12,'Vide et comble'!D12,Métaux!D12,'Pierre naturelle'!D12,Briques!D12,'Blocs de béton'!D12,Béton!D12,Plâtre!D12,Enduits!D12,'Bois et dérivés'!D12,Isolants!D15,Divers!D12,'Matériaux de construction non h'!D12,'Id a la composition 1'!D13)</f>
        <v>Identique à la composition principale</v>
      </c>
      <c r="E14" t="str">
        <f>CHOOSE('Gamme de matériau'!$C$11,Aucun!E12,'Vide et comble'!E12,Métaux!E12,'Pierre naturelle'!E12,Briques!E12,'Blocs de béton'!E12,Béton!E12,Plâtre!E12,Enduits!E12,'Bois et dérivés'!E12,Isolants!E15,Divers!E12,'Matériaux de construction non h'!E12,'Id a la composition 1'!E13)</f>
        <v>Identique à la composition principale</v>
      </c>
      <c r="F14" t="str">
        <f>CHOOSE('Gamme de matériau'!$C$11,Aucun!F12,'Vide et comble'!F12,Métaux!F12,'Pierre naturelle'!F12,Briques!F12,'Blocs de béton'!F12,Béton!F12,Plâtre!F12,Enduits!F12,'Bois et dérivés'!F12,Isolants!G13,Divers!F12,'Matériaux de construction non h'!F12,'Id a la composition 1'!F13)</f>
        <v>Identique à la composition principale</v>
      </c>
    </row>
    <row r="15" spans="2:7">
      <c r="B15" t="str">
        <f>CHOOSE('Gamme de matériau'!$C$11,Aucun!B13,'Vide et comble'!B13,Métaux!B13,'Pierre naturelle'!B13,Briques!B13,'Blocs de béton'!B13,Béton!B13,Plâtre!B13,Enduits!B13,'Bois et dérivés'!B13,Isolants!B14,Divers!B13,'Matériaux de construction non h'!B13,'Id a la composition 1'!B14)</f>
        <v>Identique à la composition principale</v>
      </c>
      <c r="C15" t="str">
        <f>CHOOSE('Gamme de matériau'!$C$11,Aucun!C13,'Vide et comble'!C13,Métaux!C13,'Pierre naturelle'!C13,Briques!C13,'Blocs de béton'!C13,Béton!C13,Plâtre!C13,Enduits!C13,'Bois et dérivés'!C13,Isolants!C16,Divers!C13,'Matériaux de construction non h'!C13,'Id a la composition 1'!C14)</f>
        <v>Identique à la composition principale</v>
      </c>
      <c r="D15" t="str">
        <f>CHOOSE('Gamme de matériau'!$C$11,Aucun!D13,'Vide et comble'!D13,Métaux!D13,'Pierre naturelle'!D13,Briques!D13,'Blocs de béton'!D13,Béton!D13,Plâtre!D13,Enduits!D13,'Bois et dérivés'!D13,Isolants!D16,Divers!D13,'Matériaux de construction non h'!D13,'Id a la composition 1'!D14)</f>
        <v>Identique à la composition principale</v>
      </c>
      <c r="E15" t="str">
        <f>CHOOSE('Gamme de matériau'!$C$11,Aucun!E13,'Vide et comble'!E13,Métaux!E13,'Pierre naturelle'!E13,Briques!E13,'Blocs de béton'!E13,Béton!E13,Plâtre!E13,Enduits!E13,'Bois et dérivés'!E13,Isolants!E16,Divers!E13,'Matériaux de construction non h'!E13,'Id a la composition 1'!E14)</f>
        <v>Identique à la composition principale</v>
      </c>
      <c r="F15" t="str">
        <f>CHOOSE('Gamme de matériau'!$C$11,Aucun!F13,'Vide et comble'!F13,Métaux!F13,'Pierre naturelle'!F13,Briques!F13,'Blocs de béton'!F13,Béton!F13,Plâtre!F13,Enduits!F13,'Bois et dérivés'!F13,Isolants!G14,Divers!F13,'Matériaux de construction non h'!F13,'Id a la composition 1'!F14)</f>
        <v>Identique à la composition principale</v>
      </c>
    </row>
    <row r="16" spans="2:7">
      <c r="B16" t="str">
        <f>CHOOSE('Gamme de matériau'!$C$11,Aucun!B14,'Vide et comble'!B14,Métaux!B14,'Pierre naturelle'!B14,Briques!B14,'Blocs de béton'!B14,Béton!B14,Plâtre!B14,Enduits!B14,'Bois et dérivés'!B14,Isolants!B15,Divers!B14,'Matériaux de construction non h'!B14,'Id a la composition 1'!B15)</f>
        <v>Identique à la composition principale</v>
      </c>
      <c r="C16" t="str">
        <f>CHOOSE('Gamme de matériau'!$C$11,Aucun!C14,'Vide et comble'!C14,Métaux!C14,'Pierre naturelle'!C14,Briques!C14,'Blocs de béton'!C14,Béton!C14,Plâtre!C14,Enduits!C14,'Bois et dérivés'!C14,Isolants!C17,Divers!C14,'Matériaux de construction non h'!C14,'Id a la composition 1'!C15)</f>
        <v>Identique à la composition principale</v>
      </c>
      <c r="D16" t="str">
        <f>CHOOSE('Gamme de matériau'!$C$11,Aucun!D14,'Vide et comble'!D14,Métaux!D14,'Pierre naturelle'!D14,Briques!D14,'Blocs de béton'!D14,Béton!D14,Plâtre!D14,Enduits!D14,'Bois et dérivés'!D14,Isolants!D17,Divers!D14,'Matériaux de construction non h'!D14,'Id a la composition 1'!D15)</f>
        <v>Identique à la composition principale</v>
      </c>
      <c r="E16" t="str">
        <f>CHOOSE('Gamme de matériau'!$C$11,Aucun!E14,'Vide et comble'!E14,Métaux!E14,'Pierre naturelle'!E14,Briques!E14,'Blocs de béton'!E14,Béton!E14,Plâtre!E14,Enduits!E14,'Bois et dérivés'!E14,Isolants!E17,Divers!E14,'Matériaux de construction non h'!E14,'Id a la composition 1'!E15)</f>
        <v>Identique à la composition principale</v>
      </c>
      <c r="F16" t="str">
        <f>CHOOSE('Gamme de matériau'!$C$11,Aucun!F14,'Vide et comble'!F14,Métaux!F14,'Pierre naturelle'!F14,Briques!F14,'Blocs de béton'!F14,Béton!F14,Plâtre!F14,Enduits!F14,'Bois et dérivés'!F14,Isolants!G15,Divers!F14,'Matériaux de construction non h'!F14,'Id a la composition 1'!F15)</f>
        <v>Identique à la composition principale</v>
      </c>
    </row>
    <row r="17" spans="2:6">
      <c r="B17" t="str">
        <f>CHOOSE('Gamme de matériau'!$C$11,Aucun!B15,'Vide et comble'!B15,Métaux!B15,'Pierre naturelle'!B15,Briques!B15,'Blocs de béton'!B15,Béton!B15,Plâtre!B15,Enduits!B15,'Bois et dérivés'!B15,Isolants!B16,Divers!B15,'Matériaux de construction non h'!B15,'Id a la composition 1'!B16)</f>
        <v>Identique à la composition principale</v>
      </c>
      <c r="C17" t="str">
        <f>CHOOSE('Gamme de matériau'!$C$11,Aucun!C15,'Vide et comble'!C15,Métaux!C15,'Pierre naturelle'!C15,Briques!C15,'Blocs de béton'!C15,Béton!C15,Plâtre!C15,Enduits!C15,'Bois et dérivés'!C15,Isolants!C18,Divers!C15,'Matériaux de construction non h'!C15,'Id a la composition 1'!C16)</f>
        <v>Identique à la composition principale</v>
      </c>
      <c r="D17" t="str">
        <f>CHOOSE('Gamme de matériau'!$C$11,Aucun!D15,'Vide et comble'!D15,Métaux!D15,'Pierre naturelle'!D15,Briques!D15,'Blocs de béton'!D15,Béton!D15,Plâtre!D15,Enduits!D15,'Bois et dérivés'!D15,Isolants!D18,Divers!D15,'Matériaux de construction non h'!D15,'Id a la composition 1'!D16)</f>
        <v>Identique à la composition principale</v>
      </c>
      <c r="E17" t="str">
        <f>CHOOSE('Gamme de matériau'!$C$11,Aucun!E15,'Vide et comble'!E15,Métaux!E15,'Pierre naturelle'!E15,Briques!E15,'Blocs de béton'!E15,Béton!E15,Plâtre!E15,Enduits!E15,'Bois et dérivés'!E15,Isolants!E18,Divers!E15,'Matériaux de construction non h'!E15,'Id a la composition 1'!E16)</f>
        <v>Identique à la composition principale</v>
      </c>
      <c r="F17" t="str">
        <f>CHOOSE('Gamme de matériau'!$C$11,Aucun!F15,'Vide et comble'!F15,Métaux!F15,'Pierre naturelle'!F15,Briques!F15,'Blocs de béton'!F15,Béton!F15,Plâtre!F15,Enduits!F15,'Bois et dérivés'!F15,Isolants!G16,Divers!F15,'Matériaux de construction non h'!F15,'Id a la composition 1'!F16)</f>
        <v>Identique à la composition principale</v>
      </c>
    </row>
    <row r="18" spans="2:6">
      <c r="B18" t="str">
        <f>CHOOSE('Gamme de matériau'!$C$11,Aucun!B16,'Vide et comble'!B16,Métaux!B16,'Pierre naturelle'!B16,Briques!B16,'Blocs de béton'!B16,Béton!B16,Plâtre!B16,Enduits!B16,'Bois et dérivés'!B16,Isolants!B17,Divers!B16,'Matériaux de construction non h'!B16,'Id a la composition 1'!B17)</f>
        <v>Identique à la composition principale</v>
      </c>
      <c r="C18" t="str">
        <f>CHOOSE('Gamme de matériau'!$C$11,Aucun!C16,'Vide et comble'!C16,Métaux!C16,'Pierre naturelle'!C16,Briques!C16,'Blocs de béton'!C16,Béton!C16,Plâtre!C16,Enduits!C16,'Bois et dérivés'!C16,Isolants!#REF!,Divers!C16,'Matériaux de construction non h'!C16,'Id a la composition 1'!C17)</f>
        <v>Identique à la composition principale</v>
      </c>
      <c r="D18" t="str">
        <f>CHOOSE('Gamme de matériau'!$C$11,Aucun!D16,'Vide et comble'!D16,Métaux!D16,'Pierre naturelle'!D16,Briques!D16,'Blocs de béton'!D16,Béton!D16,Plâtre!D16,Enduits!D16,'Bois et dérivés'!D16,Isolants!#REF!,Divers!D16,'Matériaux de construction non h'!D16,'Id a la composition 1'!D17)</f>
        <v>Identique à la composition principale</v>
      </c>
      <c r="E18" t="str">
        <f>CHOOSE('Gamme de matériau'!$C$11,Aucun!E16,'Vide et comble'!E16,Métaux!E16,'Pierre naturelle'!E16,Briques!E16,'Blocs de béton'!E16,Béton!E16,Plâtre!E16,Enduits!E16,'Bois et dérivés'!E16,Isolants!#REF!,Divers!E16,'Matériaux de construction non h'!E16,'Id a la composition 1'!E17)</f>
        <v>Identique à la composition principale</v>
      </c>
      <c r="F18" t="str">
        <f>CHOOSE('Gamme de matériau'!$C$11,Aucun!F16,'Vide et comble'!F16,Métaux!F16,'Pierre naturelle'!F16,Briques!F16,'Blocs de béton'!F16,Béton!F16,Plâtre!F16,Enduits!F16,'Bois et dérivés'!F16,Isolants!G17,Divers!F16,'Matériaux de construction non h'!F16,'Id a la composition 1'!F17)</f>
        <v>Identique à la composition principale</v>
      </c>
    </row>
    <row r="19" spans="2:6">
      <c r="B19" t="str">
        <f>CHOOSE('Gamme de matériau'!$C$11,Aucun!B17,'Vide et comble'!B17,Métaux!B17,'Pierre naturelle'!B17,Briques!B17,'Blocs de béton'!B17,Béton!B17,Plâtre!B17,Enduits!B17,'Bois et dérivés'!B17,Isolants!B18,Divers!B17,'Matériaux de construction non h'!B17,'Id a la composition 1'!B18)</f>
        <v>Identique à la composition principale</v>
      </c>
      <c r="C19" t="str">
        <f>CHOOSE('Gamme de matériau'!$C$11,Aucun!C17,'Vide et comble'!C17,Métaux!C17,'Pierre naturelle'!C17,Briques!C17,'Blocs de béton'!C17,Béton!C17,Plâtre!C17,Enduits!C17,'Bois et dérivés'!C17,Isolants!#REF!,Divers!C17,'Matériaux de construction non h'!C17,'Id a la composition 1'!C18)</f>
        <v>Identique à la composition principale</v>
      </c>
      <c r="D19" t="str">
        <f>CHOOSE('Gamme de matériau'!$C$11,Aucun!D17,'Vide et comble'!D17,Métaux!D17,'Pierre naturelle'!D17,Briques!D17,'Blocs de béton'!D17,Béton!D17,Plâtre!D17,Enduits!D17,'Bois et dérivés'!D17,Isolants!#REF!,Divers!D17,'Matériaux de construction non h'!D17,'Id a la composition 1'!D18)</f>
        <v>Identique à la composition principale</v>
      </c>
      <c r="E19" t="str">
        <f>CHOOSE('Gamme de matériau'!$C$11,Aucun!E17,'Vide et comble'!E17,Métaux!E17,'Pierre naturelle'!E17,Briques!E17,'Blocs de béton'!E17,Béton!E17,Plâtre!E17,Enduits!E17,'Bois et dérivés'!E17,Isolants!#REF!,Divers!E17,'Matériaux de construction non h'!E17,'Id a la composition 1'!E18)</f>
        <v>Identique à la composition principale</v>
      </c>
      <c r="F19" t="str">
        <f>CHOOSE('Gamme de matériau'!$C$11,Aucun!F17,'Vide et comble'!F17,Métaux!F17,'Pierre naturelle'!F17,Briques!F17,'Blocs de béton'!F17,Béton!F17,Plâtre!F17,Enduits!F17,'Bois et dérivés'!F17,Isolants!G18,Divers!F17,'Matériaux de construction non h'!F17,'Id a la composition 1'!F18)</f>
        <v>Identique à la composition principale</v>
      </c>
    </row>
    <row r="20" spans="2:6">
      <c r="B20" t="str">
        <f>CHOOSE('Gamme de matériau'!$C$11,Aucun!B18,'Vide et comble'!B18,Métaux!B18,'Pierre naturelle'!B18,Briques!B18,'Blocs de béton'!B18,Béton!B18,Plâtre!B18,Enduits!B18,'Bois et dérivés'!B18,Isolants!B19,Divers!B18,'Matériaux de construction non h'!B18,'Id a la composition 1'!B19)</f>
        <v>Identique à la composition principale</v>
      </c>
      <c r="C20" t="str">
        <f>CHOOSE('Gamme de matériau'!$C$11,Aucun!C18,'Vide et comble'!C18,Métaux!C18,'Pierre naturelle'!C18,Briques!C18,'Blocs de béton'!C18,Béton!C18,Plâtre!C18,Enduits!C18,'Bois et dérivés'!C18,Isolants!C19,Divers!C18,'Matériaux de construction non h'!C18,'Id a la composition 1'!C19)</f>
        <v>Identique à la composition principale</v>
      </c>
      <c r="D20" t="str">
        <f>CHOOSE('Gamme de matériau'!$C$11,Aucun!D18,'Vide et comble'!D18,Métaux!D18,'Pierre naturelle'!D18,Briques!D18,'Blocs de béton'!D18,Béton!D18,Plâtre!D18,Enduits!D18,'Bois et dérivés'!D18,Isolants!D19,Divers!D18,'Matériaux de construction non h'!D18,'Id a la composition 1'!D19)</f>
        <v>Identique à la composition principale</v>
      </c>
      <c r="E20" t="str">
        <f>CHOOSE('Gamme de matériau'!$C$11,Aucun!E18,'Vide et comble'!E18,Métaux!E18,'Pierre naturelle'!E18,Briques!E18,'Blocs de béton'!E18,Béton!E18,Plâtre!E18,Enduits!E18,'Bois et dérivés'!E18,Isolants!E19,Divers!E18,'Matériaux de construction non h'!E18,'Id a la composition 1'!E19)</f>
        <v>Identique à la composition principale</v>
      </c>
      <c r="F20" t="str">
        <f>CHOOSE('Gamme de matériau'!$C$11,Aucun!F18,'Vide et comble'!F18,Métaux!F18,'Pierre naturelle'!F18,Briques!F18,'Blocs de béton'!F18,Béton!F18,Plâtre!F18,Enduits!F18,'Bois et dérivés'!F18,Isolants!G19,Divers!F18,'Matériaux de construction non h'!F18,'Id a la composition 1'!F19)</f>
        <v>Identique à la composition principale</v>
      </c>
    </row>
    <row r="21" spans="2:6">
      <c r="B21" t="str">
        <f>CHOOSE('Gamme de matériau'!$C$11,Aucun!B19,'Vide et comble'!B19,Métaux!B19,'Pierre naturelle'!B19,Briques!B19,'Blocs de béton'!B19,Béton!B19,Plâtre!B19,Enduits!B19,'Bois et dérivés'!B19,Isolants!B20,Divers!B19,'Matériaux de construction non h'!B19,'Id a la composition 1'!B20)</f>
        <v>Identique à la composition principale</v>
      </c>
      <c r="C21" t="str">
        <f>CHOOSE('Gamme de matériau'!$C$11,Aucun!C19,'Vide et comble'!C19,Métaux!C19,'Pierre naturelle'!C19,Briques!C19,'Blocs de béton'!C19,Béton!C19,Plâtre!C19,Enduits!C19,'Bois et dérivés'!C19,Isolants!C20,Divers!C19,'Matériaux de construction non h'!C19,'Id a la composition 1'!C20)</f>
        <v>Identique à la composition principale</v>
      </c>
      <c r="D21" t="str">
        <f>CHOOSE('Gamme de matériau'!$C$11,Aucun!D19,'Vide et comble'!D19,Métaux!D19,'Pierre naturelle'!D19,Briques!D19,'Blocs de béton'!D19,Béton!D19,Plâtre!D19,Enduits!D19,'Bois et dérivés'!D19,Isolants!D20,Divers!D19,'Matériaux de construction non h'!D19,'Id a la composition 1'!D20)</f>
        <v>Identique à la composition principale</v>
      </c>
      <c r="E21" t="str">
        <f>CHOOSE('Gamme de matériau'!$C$11,Aucun!E19,'Vide et comble'!E19,Métaux!E19,'Pierre naturelle'!E19,Briques!E19,'Blocs de béton'!E19,Béton!E19,Plâtre!E19,Enduits!E19,'Bois et dérivés'!E19,Isolants!E20,Divers!E19,'Matériaux de construction non h'!E19,'Id a la composition 1'!E20)</f>
        <v>Identique à la composition principale</v>
      </c>
      <c r="F21" t="str">
        <f>CHOOSE('Gamme de matériau'!$C$11,Aucun!F19,'Vide et comble'!F19,Métaux!F19,'Pierre naturelle'!F19,Briques!F19,'Blocs de béton'!F19,Béton!F19,Plâtre!F19,Enduits!F19,'Bois et dérivés'!F19,Isolants!G20,Divers!F19,'Matériaux de construction non h'!F19,'Id a la composition 1'!F20)</f>
        <v>Identique à la composition principale</v>
      </c>
    </row>
    <row r="22" spans="2:6">
      <c r="B22" t="str">
        <f>CHOOSE('Gamme de matériau'!$C$11,Aucun!B20,'Vide et comble'!B20,Métaux!B20,'Pierre naturelle'!B20,Briques!B20,'Blocs de béton'!B20,Béton!B20,Plâtre!B20,Enduits!B20,'Bois et dérivés'!B20,Isolants!B21,Divers!B20,'Matériaux de construction non h'!B20,'Id a la composition 1'!B21)</f>
        <v>Identique à la composition principale</v>
      </c>
      <c r="C22" t="str">
        <f>CHOOSE('Gamme de matériau'!$C$11,Aucun!C20,'Vide et comble'!C20,Métaux!C20,'Pierre naturelle'!C20,Briques!C20,'Blocs de béton'!C20,Béton!C20,Plâtre!C20,Enduits!C20,'Bois et dérivés'!C20,Isolants!C21,Divers!C20,'Matériaux de construction non h'!C20,'Id a la composition 1'!C21)</f>
        <v>Identique à la composition principale</v>
      </c>
      <c r="D22" t="str">
        <f>CHOOSE('Gamme de matériau'!$C$11,Aucun!D20,'Vide et comble'!D20,Métaux!D20,'Pierre naturelle'!D20,Briques!D20,'Blocs de béton'!D20,Béton!D20,Plâtre!D20,Enduits!D20,'Bois et dérivés'!D20,Isolants!D21,Divers!D20,'Matériaux de construction non h'!D20,'Id a la composition 1'!D21)</f>
        <v>Identique à la composition principale</v>
      </c>
      <c r="E22" t="str">
        <f>CHOOSE('Gamme de matériau'!$C$11,Aucun!E20,'Vide et comble'!E20,Métaux!E20,'Pierre naturelle'!E20,Briques!E20,'Blocs de béton'!E20,Béton!E20,Plâtre!E20,Enduits!E20,'Bois et dérivés'!E20,Isolants!E21,Divers!E20,'Matériaux de construction non h'!E20,'Id a la composition 1'!E21)</f>
        <v>Identique à la composition principale</v>
      </c>
      <c r="F22" t="str">
        <f>CHOOSE('Gamme de matériau'!$C$11,Aucun!F20,'Vide et comble'!F20,Métaux!F20,'Pierre naturelle'!F20,Briques!F20,'Blocs de béton'!F20,Béton!F20,Plâtre!F20,Enduits!F20,'Bois et dérivés'!F20,Isolants!G21,Divers!F20,'Matériaux de construction non h'!F20,'Id a la composition 1'!F21)</f>
        <v>Identique à la composition principale</v>
      </c>
    </row>
    <row r="23" spans="2:6">
      <c r="B23" t="str">
        <f>CHOOSE('Gamme de matériau'!$C$11,Aucun!B21,'Vide et comble'!B21,Métaux!B21,'Pierre naturelle'!B21,Briques!B21,'Blocs de béton'!B21,Béton!B21,Plâtre!B21,Enduits!B21,'Bois et dérivés'!B21,Isolants!B22,Divers!B21,'Matériaux de construction non h'!B21,'Id a la composition 1'!B22)</f>
        <v>Identique à la composition principale</v>
      </c>
      <c r="C23" t="str">
        <f>CHOOSE('Gamme de matériau'!$C$11,Aucun!C21,'Vide et comble'!C21,Métaux!C21,'Pierre naturelle'!C21,Briques!C21,'Blocs de béton'!C21,Béton!C21,Plâtre!C21,Enduits!C21,'Bois et dérivés'!C21,Isolants!C22,Divers!C21,'Matériaux de construction non h'!C21,'Id a la composition 1'!C22)</f>
        <v>Identique à la composition principale</v>
      </c>
      <c r="D23" t="str">
        <f>CHOOSE('Gamme de matériau'!$C$11,Aucun!D21,'Vide et comble'!D21,Métaux!D21,'Pierre naturelle'!D21,Briques!D21,'Blocs de béton'!D21,Béton!D21,Plâtre!D21,Enduits!D21,'Bois et dérivés'!D21,Isolants!D22,Divers!D21,'Matériaux de construction non h'!D21,'Id a la composition 1'!D22)</f>
        <v>Identique à la composition principale</v>
      </c>
      <c r="E23" t="str">
        <f>CHOOSE('Gamme de matériau'!$C$11,Aucun!E21,'Vide et comble'!E21,Métaux!E21,'Pierre naturelle'!E21,Briques!E21,'Blocs de béton'!E21,Béton!E21,Plâtre!E21,Enduits!E21,'Bois et dérivés'!E21,Isolants!E22,Divers!E21,'Matériaux de construction non h'!E21,'Id a la composition 1'!E22)</f>
        <v>Identique à la composition principale</v>
      </c>
      <c r="F23" t="str">
        <f>CHOOSE('Gamme de matériau'!$C$11,Aucun!F21,'Vide et comble'!F21,Métaux!F21,'Pierre naturelle'!F21,Briques!F21,'Blocs de béton'!F21,Béton!F21,Plâtre!F21,Enduits!F21,'Bois et dérivés'!F21,Isolants!G22,Divers!F21,'Matériaux de construction non h'!F21,'Id a la composition 1'!F22)</f>
        <v>Identique à la composition principale</v>
      </c>
    </row>
    <row r="24" spans="2:6">
      <c r="B24" t="str">
        <f>CHOOSE('Gamme de matériau'!$C$11,Aucun!B22,'Vide et comble'!B22,Métaux!B22,'Pierre naturelle'!B22,Briques!B22,'Blocs de béton'!B22,Béton!B22,Plâtre!B22,Enduits!B22,'Bois et dérivés'!B22,Isolants!B23,Divers!B22,'Matériaux de construction non h'!B22,'Id a la composition 1'!B23)</f>
        <v>Identique à la composition principale</v>
      </c>
      <c r="C24" t="str">
        <f>CHOOSE('Gamme de matériau'!$C$11,Aucun!C22,'Vide et comble'!C22,Métaux!C22,'Pierre naturelle'!C22,Briques!C22,'Blocs de béton'!C22,Béton!C22,Plâtre!C22,Enduits!C22,'Bois et dérivés'!C22,Isolants!C23,Divers!C22,'Matériaux de construction non h'!C22,'Id a la composition 1'!C23)</f>
        <v>Identique à la composition principale</v>
      </c>
      <c r="D24" t="str">
        <f>CHOOSE('Gamme de matériau'!$C$11,Aucun!D22,'Vide et comble'!D22,Métaux!D22,'Pierre naturelle'!D22,Briques!D22,'Blocs de béton'!D22,Béton!D22,Plâtre!D22,Enduits!D22,'Bois et dérivés'!D22,Isolants!D23,Divers!D22,'Matériaux de construction non h'!D22,'Id a la composition 1'!D23)</f>
        <v>Identique à la composition principale</v>
      </c>
      <c r="E24" t="str">
        <f>CHOOSE('Gamme de matériau'!$C$11,Aucun!E22,'Vide et comble'!E22,Métaux!E22,'Pierre naturelle'!E22,Briques!E22,'Blocs de béton'!E22,Béton!E22,Plâtre!E22,Enduits!E22,'Bois et dérivés'!E22,Isolants!E23,Divers!E22,'Matériaux de construction non h'!E22,'Id a la composition 1'!E23)</f>
        <v>Identique à la composition principale</v>
      </c>
      <c r="F24" t="str">
        <f>CHOOSE('Gamme de matériau'!$C$11,Aucun!F22,'Vide et comble'!F22,Métaux!F22,'Pierre naturelle'!F22,Briques!F22,'Blocs de béton'!F22,Béton!F22,Plâtre!F22,Enduits!F22,'Bois et dérivés'!F22,Isolants!G23,Divers!F22,'Matériaux de construction non h'!F22,'Id a la composition 1'!F23)</f>
        <v>Identique à la composition principale</v>
      </c>
    </row>
    <row r="25" spans="2:6">
      <c r="B25" t="str">
        <f>CHOOSE('Gamme de matériau'!$C$11,Aucun!B23,'Vide et comble'!B23,Métaux!B23,'Pierre naturelle'!B23,Briques!B23,'Blocs de béton'!B23,Béton!B23,Plâtre!B23,Enduits!B23,'Bois et dérivés'!B23,Isolants!#REF!,Divers!B23,'Matériaux de construction non h'!B23,'Id a la composition 1'!B24)</f>
        <v>Identique à la composition principale</v>
      </c>
      <c r="C25" t="str">
        <f>CHOOSE('Gamme de matériau'!$C$11,Aucun!C23,'Vide et comble'!C23,Métaux!C23,'Pierre naturelle'!C23,Briques!C23,'Blocs de béton'!C23,Béton!C23,Plâtre!C23,Enduits!C23,'Bois et dérivés'!C23,Isolants!#REF!,Divers!C23,'Matériaux de construction non h'!C23,'Id a la composition 1'!C24)</f>
        <v>Identique à la composition principale</v>
      </c>
      <c r="D25" t="str">
        <f>CHOOSE('Gamme de matériau'!$C$11,Aucun!D23,'Vide et comble'!D23,Métaux!D23,'Pierre naturelle'!D23,Briques!D23,'Blocs de béton'!D23,Béton!D23,Plâtre!D23,Enduits!D23,'Bois et dérivés'!D23,Isolants!#REF!,Divers!D23,'Matériaux de construction non h'!D23,'Id a la composition 1'!D24)</f>
        <v>Identique à la composition principale</v>
      </c>
      <c r="E25" t="str">
        <f>CHOOSE('Gamme de matériau'!$C$11,Aucun!E23,'Vide et comble'!E23,Métaux!E23,'Pierre naturelle'!E23,Briques!E23,'Blocs de béton'!E23,Béton!E23,Plâtre!E23,Enduits!E23,'Bois et dérivés'!E23,Isolants!#REF!,Divers!E23,'Matériaux de construction non h'!E23,'Id a la composition 1'!E24)</f>
        <v>Identique à la composition principale</v>
      </c>
      <c r="F25" t="str">
        <f>CHOOSE('Gamme de matériau'!$C$11,Aucun!F23,'Vide et comble'!F23,Métaux!F23,'Pierre naturelle'!F23,Briques!F23,'Blocs de béton'!F23,Béton!F23,Plâtre!F23,Enduits!F23,'Bois et dérivés'!F23,Isolants!G24,Divers!F23,'Matériaux de construction non h'!F23,'Id a la composition 1'!F24)</f>
        <v>Identique à la composition principale</v>
      </c>
    </row>
    <row r="26" spans="2:6">
      <c r="B26" t="str">
        <f>CHOOSE('Gamme de matériau'!$C$11,Aucun!B24,'Vide et comble'!B24,Métaux!B24,'Pierre naturelle'!B24,Briques!B24,'Blocs de béton'!B24,Béton!B24,Plâtre!B24,Enduits!B24,'Bois et dérivés'!B24,Isolants!B25,Divers!B24,'Matériaux de construction non h'!B24,'Id a la composition 1'!B25)</f>
        <v>Identique à la composition principale</v>
      </c>
      <c r="C26" t="str">
        <f>CHOOSE('Gamme de matériau'!$C$11,Aucun!C24,'Vide et comble'!C24,Métaux!C24,'Pierre naturelle'!C24,Briques!C24,'Blocs de béton'!C24,Béton!C24,Plâtre!C24,Enduits!C24,'Bois et dérivés'!C24,Isolants!C25,Divers!C24,'Matériaux de construction non h'!C24,'Id a la composition 1'!C25)</f>
        <v>Identique à la composition principale</v>
      </c>
      <c r="D26" t="str">
        <f>CHOOSE('Gamme de matériau'!$C$11,Aucun!D24,'Vide et comble'!D24,Métaux!D24,'Pierre naturelle'!D24,Briques!D24,'Blocs de béton'!D24,Béton!D24,Plâtre!D24,Enduits!D24,'Bois et dérivés'!D24,Isolants!D25,Divers!D24,'Matériaux de construction non h'!D24,'Id a la composition 1'!D25)</f>
        <v>Identique à la composition principale</v>
      </c>
      <c r="E26" t="str">
        <f>CHOOSE('Gamme de matériau'!$C$11,Aucun!E24,'Vide et comble'!E24,Métaux!E24,'Pierre naturelle'!E24,Briques!E24,'Blocs de béton'!E24,Béton!E24,Plâtre!E24,Enduits!E24,'Bois et dérivés'!E24,Isolants!E25,Divers!E24,'Matériaux de construction non h'!E24,'Id a la composition 1'!E25)</f>
        <v>Identique à la composition principale</v>
      </c>
      <c r="F26" t="str">
        <f>CHOOSE('Gamme de matériau'!$C$11,Aucun!F24,'Vide et comble'!F24,Métaux!F24,'Pierre naturelle'!F24,Briques!F24,'Blocs de béton'!F24,Béton!F24,Plâtre!F24,Enduits!F24,'Bois et dérivés'!F24,Isolants!G25,Divers!F24,'Matériaux de construction non h'!F24,'Id a la composition 1'!F25)</f>
        <v>Identique à la composition principale</v>
      </c>
    </row>
    <row r="27" spans="2:6">
      <c r="B27" t="str">
        <f>CHOOSE('Gamme de matériau'!$C$11,Aucun!B25,'Vide et comble'!B25,Métaux!B25,'Pierre naturelle'!B25,Briques!B25,'Blocs de béton'!B25,Béton!B25,Plâtre!B25,Enduits!B25,'Bois et dérivés'!B25,Isolants!B26,Divers!B25,'Matériaux de construction non h'!B25,'Id a la composition 1'!B26)</f>
        <v>Identique à la composition principale</v>
      </c>
      <c r="C27" t="str">
        <f>CHOOSE('Gamme de matériau'!$C$11,Aucun!C25,'Vide et comble'!C25,Métaux!C25,'Pierre naturelle'!C25,Briques!C25,'Blocs de béton'!C25,Béton!C25,Plâtre!C25,Enduits!C25,'Bois et dérivés'!C25,Isolants!C26,Divers!C25,'Matériaux de construction non h'!C25,'Id a la composition 1'!C26)</f>
        <v>Identique à la composition principale</v>
      </c>
      <c r="D27" t="str">
        <f>CHOOSE('Gamme de matériau'!$C$11,Aucun!D25,'Vide et comble'!D25,Métaux!D25,'Pierre naturelle'!D25,Briques!D25,'Blocs de béton'!D25,Béton!D25,Plâtre!D25,Enduits!D25,'Bois et dérivés'!D25,Isolants!D26,Divers!D25,'Matériaux de construction non h'!D25,'Id a la composition 1'!D26)</f>
        <v>Identique à la composition principale</v>
      </c>
      <c r="E27" t="str">
        <f>CHOOSE('Gamme de matériau'!$C$11,Aucun!E25,'Vide et comble'!E25,Métaux!E25,'Pierre naturelle'!E25,Briques!E25,'Blocs de béton'!E25,Béton!E25,Plâtre!E25,Enduits!E25,'Bois et dérivés'!E25,Isolants!E26,Divers!E25,'Matériaux de construction non h'!E25,'Id a la composition 1'!E26)</f>
        <v>Identique à la composition principale</v>
      </c>
      <c r="F27" t="str">
        <f>CHOOSE('Gamme de matériau'!$C$11,Aucun!F25,'Vide et comble'!F25,Métaux!F25,'Pierre naturelle'!F25,Briques!F25,'Blocs de béton'!F25,Béton!F25,Plâtre!F25,Enduits!F25,'Bois et dérivés'!F25,Isolants!G26,Divers!F25,'Matériaux de construction non h'!F25,'Id a la composition 1'!F26)</f>
        <v>Identique à la composition principale</v>
      </c>
    </row>
    <row r="28" spans="2:6">
      <c r="B28" t="str">
        <f>CHOOSE('Gamme de matériau'!$C$11,Aucun!B26,'Vide et comble'!B26,Métaux!B26,'Pierre naturelle'!B26,Briques!B26,'Blocs de béton'!B26,Béton!B26,Plâtre!B26,Enduits!B26,'Bois et dérivés'!B26,Isolants!B27,Divers!B26,'Matériaux de construction non h'!B26,'Id a la composition 1'!B27)</f>
        <v>Identique à la composition principale</v>
      </c>
      <c r="C28" t="str">
        <f>CHOOSE('Gamme de matériau'!$C$11,Aucun!C26,'Vide et comble'!C26,Métaux!C26,'Pierre naturelle'!C26,Briques!C26,'Blocs de béton'!C26,Béton!C26,Plâtre!C26,Enduits!C26,'Bois et dérivés'!C26,Isolants!C27,Divers!C26,'Matériaux de construction non h'!C26,'Id a la composition 1'!C27)</f>
        <v>Identique à la composition principale</v>
      </c>
      <c r="D28" t="str">
        <f>CHOOSE('Gamme de matériau'!$C$11,Aucun!D26,'Vide et comble'!D26,Métaux!D26,'Pierre naturelle'!D26,Briques!D26,'Blocs de béton'!D26,Béton!D26,Plâtre!D26,Enduits!D26,'Bois et dérivés'!D26,Isolants!D27,Divers!D26,'Matériaux de construction non h'!D26,'Id a la composition 1'!D27)</f>
        <v>Identique à la composition principale</v>
      </c>
      <c r="E28" t="str">
        <f>CHOOSE('Gamme de matériau'!$C$11,Aucun!E26,'Vide et comble'!E26,Métaux!E26,'Pierre naturelle'!E26,Briques!E26,'Blocs de béton'!E26,Béton!E26,Plâtre!E26,Enduits!E26,'Bois et dérivés'!E26,Isolants!E27,Divers!E26,'Matériaux de construction non h'!E26,'Id a la composition 1'!E27)</f>
        <v>Identique à la composition principale</v>
      </c>
      <c r="F28" t="str">
        <f>CHOOSE('Gamme de matériau'!$C$11,Aucun!F26,'Vide et comble'!F26,Métaux!F26,'Pierre naturelle'!F26,Briques!F26,'Blocs de béton'!F26,Béton!F26,Plâtre!F26,Enduits!F26,'Bois et dérivés'!F26,Isolants!G27,Divers!F26,'Matériaux de construction non h'!F26,'Id a la composition 1'!F27)</f>
        <v>Identique à la composition principale</v>
      </c>
    </row>
    <row r="29" spans="2:6">
      <c r="B29" t="str">
        <f>CHOOSE('Gamme de matériau'!$C$11,Aucun!B27,'Vide et comble'!B27,Métaux!B27,'Pierre naturelle'!B27,Briques!B27,'Blocs de béton'!B27,Béton!B27,Plâtre!B27,Enduits!B27,'Bois et dérivés'!B27,Isolants!B28,Divers!B27,'Matériaux de construction non h'!B27,'Id a la composition 1'!B28)</f>
        <v>Identique à la composition principale</v>
      </c>
      <c r="C29" t="str">
        <f>CHOOSE('Gamme de matériau'!$C$11,Aucun!C27,'Vide et comble'!C27,Métaux!C27,'Pierre naturelle'!C27,Briques!C27,'Blocs de béton'!C27,Béton!C27,Plâtre!C27,Enduits!C27,'Bois et dérivés'!C27,Isolants!C28,Divers!C27,'Matériaux de construction non h'!C27,'Id a la composition 1'!C28)</f>
        <v>Identique à la composition principale</v>
      </c>
      <c r="D29" t="str">
        <f>CHOOSE('Gamme de matériau'!$C$11,Aucun!D27,'Vide et comble'!D27,Métaux!D27,'Pierre naturelle'!D27,Briques!D27,'Blocs de béton'!D27,Béton!D27,Plâtre!D27,Enduits!D27,'Bois et dérivés'!D27,Isolants!D28,Divers!D27,'Matériaux de construction non h'!D27,'Id a la composition 1'!D28)</f>
        <v>Identique à la composition principale</v>
      </c>
      <c r="E29" t="str">
        <f>CHOOSE('Gamme de matériau'!$C$11,Aucun!E27,'Vide et comble'!E27,Métaux!E27,'Pierre naturelle'!E27,Briques!E27,'Blocs de béton'!E27,Béton!E27,Plâtre!E27,Enduits!E27,'Bois et dérivés'!E27,Isolants!E28,Divers!E27,'Matériaux de construction non h'!E27,'Id a la composition 1'!E28)</f>
        <v>Identique à la composition principale</v>
      </c>
      <c r="F29" t="str">
        <f>CHOOSE('Gamme de matériau'!$C$11,Aucun!F27,'Vide et comble'!F27,Métaux!F27,'Pierre naturelle'!F27,Briques!F27,'Blocs de béton'!F27,Béton!F27,Plâtre!F27,Enduits!F27,'Bois et dérivés'!F27,Isolants!G28,Divers!F27,'Matériaux de construction non h'!F27,'Id a la composition 1'!F28)</f>
        <v>Identique à la composition principale</v>
      </c>
    </row>
    <row r="30" spans="2:6">
      <c r="B30" t="str">
        <f>CHOOSE('Gamme de matériau'!$C$11,Aucun!B28,'Vide et comble'!B28,Métaux!B28,'Pierre naturelle'!B28,Briques!B28,'Blocs de béton'!B28,Béton!B28,Plâtre!B28,Enduits!B28,'Bois et dérivés'!B28,Isolants!B29,Divers!B28,'Matériaux de construction non h'!B28,'Id a la composition 1'!B29)</f>
        <v>Identique à la composition principale</v>
      </c>
      <c r="C30" t="str">
        <f>CHOOSE('Gamme de matériau'!$C$11,Aucun!C28,'Vide et comble'!C28,Métaux!C28,'Pierre naturelle'!C28,Briques!C28,'Blocs de béton'!C28,Béton!C28,Plâtre!C28,Enduits!C28,'Bois et dérivés'!C28,Isolants!C29,Divers!C28,'Matériaux de construction non h'!C28,'Id a la composition 1'!C29)</f>
        <v>Identique à la composition principale</v>
      </c>
      <c r="D30" t="str">
        <f>CHOOSE('Gamme de matériau'!$C$11,Aucun!D28,'Vide et comble'!D28,Métaux!D28,'Pierre naturelle'!D28,Briques!D28,'Blocs de béton'!D28,Béton!D28,Plâtre!D28,Enduits!D28,'Bois et dérivés'!D28,Isolants!D29,Divers!D28,'Matériaux de construction non h'!D28,'Id a la composition 1'!D29)</f>
        <v>Identique à la composition principale</v>
      </c>
      <c r="E30" t="str">
        <f>CHOOSE('Gamme de matériau'!$C$11,Aucun!E28,'Vide et comble'!E28,Métaux!E28,'Pierre naturelle'!E28,Briques!E28,'Blocs de béton'!E28,Béton!E28,Plâtre!E28,Enduits!E28,'Bois et dérivés'!E28,Isolants!E29,Divers!E28,'Matériaux de construction non h'!E28,'Id a la composition 1'!E29)</f>
        <v>Identique à la composition principale</v>
      </c>
      <c r="F30" t="str">
        <f>CHOOSE('Gamme de matériau'!$C$11,Aucun!F28,'Vide et comble'!F28,Métaux!F28,'Pierre naturelle'!F28,Briques!F28,'Blocs de béton'!F28,Béton!F28,Plâtre!F28,Enduits!F28,'Bois et dérivés'!F28,Isolants!G29,Divers!F28,'Matériaux de construction non h'!F28,'Id a la composition 1'!F29)</f>
        <v>Identique à la composition principale</v>
      </c>
    </row>
    <row r="31" spans="2:6">
      <c r="B31" t="str">
        <f>CHOOSE('Gamme de matériau'!$C$11,Aucun!B29,'Vide et comble'!B29,Métaux!B29,'Pierre naturelle'!B29,Briques!B29,'Blocs de béton'!B29,Béton!B29,Plâtre!B29,Enduits!B29,'Bois et dérivés'!B29,Isolants!B24,Divers!B29,'Matériaux de construction non h'!B29,'Id a la composition 1'!B30)</f>
        <v>Identique à la composition principale</v>
      </c>
      <c r="C31" t="str">
        <f>CHOOSE('Gamme de matériau'!$C$11,Aucun!C29,'Vide et comble'!C29,Métaux!C29,'Pierre naturelle'!C29,Briques!C29,'Blocs de béton'!C29,Béton!C29,Plâtre!C29,Enduits!C29,'Bois et dérivés'!C29,Isolants!C24,Divers!C29,'Matériaux de construction non h'!C29,'Id a la composition 1'!C30)</f>
        <v>Identique à la composition principale</v>
      </c>
      <c r="D31" t="str">
        <f>CHOOSE('Gamme de matériau'!$C$11,Aucun!D29,'Vide et comble'!D29,Métaux!D29,'Pierre naturelle'!D29,Briques!D29,'Blocs de béton'!D29,Béton!D29,Plâtre!D29,Enduits!D29,'Bois et dérivés'!D29,Isolants!D24,Divers!D29,'Matériaux de construction non h'!D29,'Id a la composition 1'!D30)</f>
        <v>Identique à la composition principale</v>
      </c>
      <c r="E31" t="str">
        <f>CHOOSE('Gamme de matériau'!$C$11,Aucun!E29,'Vide et comble'!E29,Métaux!E29,'Pierre naturelle'!E29,Briques!E29,'Blocs de béton'!E29,Béton!E29,Plâtre!E29,Enduits!E29,'Bois et dérivés'!E29,Isolants!E24,Divers!E29,'Matériaux de construction non h'!E29,'Id a la composition 1'!E30)</f>
        <v>Identique à la composition principale</v>
      </c>
      <c r="F31" t="str">
        <f>CHOOSE('Gamme de matériau'!$C$11,Aucun!F29,'Vide et comble'!F29,Métaux!F29,'Pierre naturelle'!F29,Briques!F29,'Blocs de béton'!F29,Béton!F29,Plâtre!F29,Enduits!F29,'Bois et dérivés'!F29,Isolants!G30,Divers!F29,'Matériaux de construction non h'!F29,'Id a la composition 1'!F30)</f>
        <v>Identique à la composition principale</v>
      </c>
    </row>
    <row r="32" spans="2:6">
      <c r="B32" t="str">
        <f>CHOOSE('Gamme de matériau'!$C$11,Aucun!B30,'Vide et comble'!B30,Métaux!B30,'Pierre naturelle'!B30,Briques!B30,'Blocs de béton'!B30,Béton!B30,Plâtre!B30,Enduits!B30,'Bois et dérivés'!B30,Isolants!B31,Divers!B30,'Matériaux de construction non h'!B30,'Id a la composition 1'!B31)</f>
        <v>Identique à la composition principale</v>
      </c>
      <c r="C32" t="str">
        <f>CHOOSE('Gamme de matériau'!$C$11,Aucun!C30,'Vide et comble'!C30,Métaux!C30,'Pierre naturelle'!C30,Briques!C30,'Blocs de béton'!C30,Béton!C30,Plâtre!C30,Enduits!C30,'Bois et dérivés'!C30,Isolants!C31,Divers!C30,'Matériaux de construction non h'!C30,'Id a la composition 1'!C31)</f>
        <v>Identique à la composition principale</v>
      </c>
      <c r="D32" t="str">
        <f>CHOOSE('Gamme de matériau'!$C$11,Aucun!D30,'Vide et comble'!D30,Métaux!D30,'Pierre naturelle'!D30,Briques!D30,'Blocs de béton'!D30,Béton!D30,Plâtre!D30,Enduits!D30,'Bois et dérivés'!D30,Isolants!D31,Divers!D30,'Matériaux de construction non h'!D30,'Id a la composition 1'!D31)</f>
        <v>Identique à la composition principale</v>
      </c>
      <c r="E32" t="str">
        <f>CHOOSE('Gamme de matériau'!$C$11,Aucun!E30,'Vide et comble'!E30,Métaux!E30,'Pierre naturelle'!E30,Briques!E30,'Blocs de béton'!E30,Béton!E30,Plâtre!E30,Enduits!E30,'Bois et dérivés'!E30,Isolants!E31,Divers!E30,'Matériaux de construction non h'!E30,'Id a la composition 1'!E31)</f>
        <v>Identique à la composition principale</v>
      </c>
      <c r="F32" t="str">
        <f>CHOOSE('Gamme de matériau'!$C$11,Aucun!F30,'Vide et comble'!F30,Métaux!F30,'Pierre naturelle'!F30,Briques!F30,'Blocs de béton'!F30,Béton!F30,Plâtre!F30,Enduits!F30,'Bois et dérivés'!F30,Isolants!G31,Divers!F30,'Matériaux de construction non h'!F30,'Id a la composition 1'!F31)</f>
        <v>Identique à la composition principale</v>
      </c>
    </row>
    <row r="33" spans="2:6">
      <c r="B33" t="str">
        <f>CHOOSE('Gamme de matériau'!$C$11,Aucun!B31,'Vide et comble'!B31,Métaux!B31,'Pierre naturelle'!B31,Briques!B31,'Blocs de béton'!B31,Béton!B31,Plâtre!B31,Enduits!B31,'Bois et dérivés'!B31,Isolants!B32,Divers!B31,'Matériaux de construction non h'!B31,'Id a la composition 1'!B32)</f>
        <v>Identique à la composition principale</v>
      </c>
      <c r="C33" t="str">
        <f>CHOOSE('Gamme de matériau'!$C$11,Aucun!C31,'Vide et comble'!C31,Métaux!C31,'Pierre naturelle'!C31,Briques!C31,'Blocs de béton'!C31,Béton!C31,Plâtre!C31,Enduits!C31,'Bois et dérivés'!C31,Isolants!C32,Divers!C31,'Matériaux de construction non h'!C31,'Id a la composition 1'!C32)</f>
        <v>Identique à la composition principale</v>
      </c>
      <c r="D33" t="str">
        <f>CHOOSE('Gamme de matériau'!$C$11,Aucun!D31,'Vide et comble'!D31,Métaux!D31,'Pierre naturelle'!D31,Briques!D31,'Blocs de béton'!D31,Béton!D31,Plâtre!D31,Enduits!D31,'Bois et dérivés'!D31,Isolants!D32,Divers!D31,'Matériaux de construction non h'!D31,'Id a la composition 1'!D32)</f>
        <v>Identique à la composition principale</v>
      </c>
      <c r="E33" t="str">
        <f>CHOOSE('Gamme de matériau'!$C$11,Aucun!E31,'Vide et comble'!E31,Métaux!E31,'Pierre naturelle'!E31,Briques!E31,'Blocs de béton'!E31,Béton!E31,Plâtre!E31,Enduits!E31,'Bois et dérivés'!E31,Isolants!E32,Divers!E31,'Matériaux de construction non h'!E31,'Id a la composition 1'!E32)</f>
        <v>Identique à la composition principale</v>
      </c>
      <c r="F33" t="str">
        <f>CHOOSE('Gamme de matériau'!$C$11,Aucun!F31,'Vide et comble'!F31,Métaux!F31,'Pierre naturelle'!F31,Briques!F31,'Blocs de béton'!F31,Béton!F31,Plâtre!F31,Enduits!F31,'Bois et dérivés'!F31,Isolants!G32,Divers!F31,'Matériaux de construction non h'!F31,'Id a la composition 1'!F32)</f>
        <v>Identique à la composition principale</v>
      </c>
    </row>
    <row r="34" spans="2:6">
      <c r="B34" t="str">
        <f>CHOOSE('Gamme de matériau'!$C$11,Aucun!B32,'Vide et comble'!B32,Métaux!B32,'Pierre naturelle'!B32,Briques!B32,'Blocs de béton'!B32,Béton!B32,Plâtre!B32,Enduits!B32,'Bois et dérivés'!B32,Isolants!B33,Divers!B32,'Matériaux de construction non h'!B32,'Id a la composition 1'!B33)</f>
        <v>Identique à la composition principale</v>
      </c>
      <c r="C34" t="str">
        <f>CHOOSE('Gamme de matériau'!$C$11,Aucun!C32,'Vide et comble'!C32,Métaux!C32,'Pierre naturelle'!C32,Briques!C32,'Blocs de béton'!C32,Béton!C32,Plâtre!C32,Enduits!C32,'Bois et dérivés'!C32,Isolants!C33,Divers!C32,'Matériaux de construction non h'!C32,'Id a la composition 1'!C33)</f>
        <v>Identique à la composition principale</v>
      </c>
      <c r="D34" t="str">
        <f>CHOOSE('Gamme de matériau'!$C$11,Aucun!D32,'Vide et comble'!D32,Métaux!D32,'Pierre naturelle'!D32,Briques!D32,'Blocs de béton'!D32,Béton!D32,Plâtre!D32,Enduits!D32,'Bois et dérivés'!D32,Isolants!D33,Divers!D32,'Matériaux de construction non h'!D32,'Id a la composition 1'!D33)</f>
        <v>Identique à la composition principale</v>
      </c>
      <c r="E34" t="str">
        <f>CHOOSE('Gamme de matériau'!$C$11,Aucun!E32,'Vide et comble'!E32,Métaux!E32,'Pierre naturelle'!E32,Briques!E32,'Blocs de béton'!E32,Béton!E32,Plâtre!E32,Enduits!E32,'Bois et dérivés'!E32,Isolants!E33,Divers!E32,'Matériaux de construction non h'!E32,'Id a la composition 1'!E33)</f>
        <v>Identique à la composition principale</v>
      </c>
      <c r="F34" t="str">
        <f>CHOOSE('Gamme de matériau'!$C$11,Aucun!F32,'Vide et comble'!F32,Métaux!F32,'Pierre naturelle'!F32,Briques!F32,'Blocs de béton'!F32,Béton!F32,Plâtre!F32,Enduits!F32,'Bois et dérivés'!F32,Isolants!G33,Divers!F32,'Matériaux de construction non h'!F32,'Id a la composition 1'!F33)</f>
        <v>Identique à la composition principale</v>
      </c>
    </row>
    <row r="35" spans="2:6">
      <c r="B35" t="str">
        <f>CHOOSE('Gamme de matériau'!$C$11,Aucun!B33,'Vide et comble'!B33,Métaux!B33,'Pierre naturelle'!B33,Briques!B33,'Blocs de béton'!B33,Béton!B33,Plâtre!B33,Enduits!B33,'Bois et dérivés'!B33,Isolants!B34,Divers!B33,'Matériaux de construction non h'!B33,'Id a la composition 1'!B34)</f>
        <v>Identique à la composition principale</v>
      </c>
      <c r="C35" t="str">
        <f>CHOOSE('Gamme de matériau'!$C$11,Aucun!C33,'Vide et comble'!C33,Métaux!C33,'Pierre naturelle'!C33,Briques!C33,'Blocs de béton'!C33,Béton!C33,Plâtre!C33,Enduits!C33,'Bois et dérivés'!C33,Isolants!C34,Divers!C33,'Matériaux de construction non h'!C33,'Id a la composition 1'!C34)</f>
        <v>Identique à la composition principale</v>
      </c>
      <c r="D35" t="str">
        <f>CHOOSE('Gamme de matériau'!$C$11,Aucun!D33,'Vide et comble'!D33,Métaux!D33,'Pierre naturelle'!D33,Briques!D33,'Blocs de béton'!D33,Béton!D33,Plâtre!D33,Enduits!D33,'Bois et dérivés'!D33,Isolants!D34,Divers!D33,'Matériaux de construction non h'!D33,'Id a la composition 1'!D34)</f>
        <v>Identique à la composition principale</v>
      </c>
      <c r="E35" t="str">
        <f>CHOOSE('Gamme de matériau'!$C$11,Aucun!E33,'Vide et comble'!E33,Métaux!E33,'Pierre naturelle'!E33,Briques!E33,'Blocs de béton'!E33,Béton!E33,Plâtre!E33,Enduits!E33,'Bois et dérivés'!E33,Isolants!E34,Divers!E33,'Matériaux de construction non h'!E33,'Id a la composition 1'!E34)</f>
        <v>Identique à la composition principale</v>
      </c>
      <c r="F35" t="str">
        <f>CHOOSE('Gamme de matériau'!$C$11,Aucun!F33,'Vide et comble'!F33,Métaux!F33,'Pierre naturelle'!F33,Briques!F33,'Blocs de béton'!F33,Béton!F33,Plâtre!F33,Enduits!F33,'Bois et dérivés'!F33,Isolants!G34,Divers!F33,'Matériaux de construction non h'!F33,'Id a la composition 1'!F34)</f>
        <v>Identique à la composition principale</v>
      </c>
    </row>
    <row r="36" spans="2:6">
      <c r="B36" t="str">
        <f>CHOOSE('Gamme de matériau'!$C$11,Aucun!B34,'Vide et comble'!B34,Métaux!B34,'Pierre naturelle'!B34,Briques!B34,'Blocs de béton'!B34,Béton!B34,Plâtre!B34,Enduits!B34,'Bois et dérivés'!B34,Isolants!B35,Divers!B34,'Matériaux de construction non h'!B34,'Id a la composition 1'!B35)</f>
        <v>Identique à la composition principale</v>
      </c>
      <c r="C36" t="str">
        <f>CHOOSE('Gamme de matériau'!$C$11,Aucun!C34,'Vide et comble'!C34,Métaux!C34,'Pierre naturelle'!C34,Briques!C34,'Blocs de béton'!C34,Béton!C34,Plâtre!C34,Enduits!C34,'Bois et dérivés'!C34,Isolants!C35,Divers!C34,'Matériaux de construction non h'!C34,'Id a la composition 1'!C35)</f>
        <v>Identique à la composition principale</v>
      </c>
      <c r="D36" t="str">
        <f>CHOOSE('Gamme de matériau'!$C$11,Aucun!D34,'Vide et comble'!D34,Métaux!D34,'Pierre naturelle'!D34,Briques!D34,'Blocs de béton'!D34,Béton!D34,Plâtre!D34,Enduits!D34,'Bois et dérivés'!D34,Isolants!D35,Divers!D34,'Matériaux de construction non h'!D34,'Id a la composition 1'!D35)</f>
        <v>Identique à la composition principale</v>
      </c>
      <c r="E36" t="str">
        <f>CHOOSE('Gamme de matériau'!$C$11,Aucun!E34,'Vide et comble'!E34,Métaux!E34,'Pierre naturelle'!E34,Briques!E34,'Blocs de béton'!E34,Béton!E34,Plâtre!E34,Enduits!E34,'Bois et dérivés'!E34,Isolants!E35,Divers!E34,'Matériaux de construction non h'!E34,'Id a la composition 1'!E35)</f>
        <v>Identique à la composition principale</v>
      </c>
      <c r="F36" t="str">
        <f>CHOOSE('Gamme de matériau'!$C$11,Aucun!F34,'Vide et comble'!F34,Métaux!F34,'Pierre naturelle'!F34,Briques!F34,'Blocs de béton'!F34,Béton!F34,Plâtre!F34,Enduits!F34,'Bois et dérivés'!F34,Isolants!G35,Divers!F34,'Matériaux de construction non h'!F34,'Id a la composition 1'!F35)</f>
        <v>Identique à la composition principale</v>
      </c>
    </row>
    <row r="37" spans="2:6">
      <c r="B37" t="str">
        <f>CHOOSE('Gamme de matériau'!$C$11,Aucun!B35,'Vide et comble'!B35,Métaux!B35,'Pierre naturelle'!B35,Briques!B35,'Blocs de béton'!B35,Béton!B35,Plâtre!B35,Enduits!B35,'Bois et dérivés'!B35,Isolants!B36,Divers!B35,'Matériaux de construction non h'!B35,'Id a la composition 1'!B36)</f>
        <v>Identique à la composition principale</v>
      </c>
      <c r="C37" t="str">
        <f>CHOOSE('Gamme de matériau'!$C$11,Aucun!C35,'Vide et comble'!C35,Métaux!C35,'Pierre naturelle'!C35,Briques!C35,'Blocs de béton'!C35,Béton!C35,Plâtre!C35,Enduits!C35,'Bois et dérivés'!C35,Isolants!C36,Divers!C35,'Matériaux de construction non h'!C35,'Id a la composition 1'!C36)</f>
        <v>Identique à la composition principale</v>
      </c>
      <c r="D37" t="str">
        <f>CHOOSE('Gamme de matériau'!$C$11,Aucun!D35,'Vide et comble'!D35,Métaux!D35,'Pierre naturelle'!D35,Briques!D35,'Blocs de béton'!D35,Béton!D35,Plâtre!D35,Enduits!D35,'Bois et dérivés'!D35,Isolants!D36,Divers!D35,'Matériaux de construction non h'!D35,'Id a la composition 1'!D36)</f>
        <v>Identique à la composition principale</v>
      </c>
      <c r="E37" t="str">
        <f>CHOOSE('Gamme de matériau'!$C$11,Aucun!E35,'Vide et comble'!E35,Métaux!E35,'Pierre naturelle'!E35,Briques!E35,'Blocs de béton'!E35,Béton!E35,Plâtre!E35,Enduits!E35,'Bois et dérivés'!E35,Isolants!E36,Divers!E35,'Matériaux de construction non h'!E35,'Id a la composition 1'!E36)</f>
        <v>Identique à la composition principale</v>
      </c>
      <c r="F37" t="str">
        <f>CHOOSE('Gamme de matériau'!$C$11,Aucun!F35,'Vide et comble'!F35,Métaux!F35,'Pierre naturelle'!F35,Briques!F35,'Blocs de béton'!F35,Béton!F35,Plâtre!F35,Enduits!F35,'Bois et dérivés'!F35,Isolants!G36,Divers!F35,'Matériaux de construction non h'!F35,'Id a la composition 1'!F36)</f>
        <v>Identique à la composition principale</v>
      </c>
    </row>
    <row r="38" spans="2:6">
      <c r="B38" t="str">
        <f>CHOOSE('Gamme de matériau'!$C$11,Aucun!B36,'Vide et comble'!B36,Métaux!B36,'Pierre naturelle'!B36,Briques!B36,'Blocs de béton'!B36,Béton!B36,Plâtre!B36,Enduits!B36,'Bois et dérivés'!B36,Isolants!B37,Divers!B36,'Matériaux de construction non h'!B36,'Id a la composition 1'!B37)</f>
        <v>Identique à la composition principale</v>
      </c>
      <c r="C38" t="str">
        <f>CHOOSE('Gamme de matériau'!$C$11,Aucun!C36,'Vide et comble'!C36,Métaux!C36,'Pierre naturelle'!C36,Briques!C36,'Blocs de béton'!C36,Béton!C36,Plâtre!C36,Enduits!C36,'Bois et dérivés'!C36,Isolants!C37,Divers!C36,'Matériaux de construction non h'!C36,'Id a la composition 1'!C37)</f>
        <v>Identique à la composition principale</v>
      </c>
      <c r="D38" t="str">
        <f>CHOOSE('Gamme de matériau'!$C$11,Aucun!D36,'Vide et comble'!D36,Métaux!D36,'Pierre naturelle'!D36,Briques!D36,'Blocs de béton'!D36,Béton!D36,Plâtre!D36,Enduits!D36,'Bois et dérivés'!D36,Isolants!D37,Divers!D36,'Matériaux de construction non h'!D36,'Id a la composition 1'!D37)</f>
        <v>Identique à la composition principale</v>
      </c>
      <c r="E38" t="str">
        <f>CHOOSE('Gamme de matériau'!$C$11,Aucun!E36,'Vide et comble'!E36,Métaux!E36,'Pierre naturelle'!E36,Briques!E36,'Blocs de béton'!E36,Béton!E36,Plâtre!E36,Enduits!E36,'Bois et dérivés'!E36,Isolants!E37,Divers!E36,'Matériaux de construction non h'!E36,'Id a la composition 1'!E37)</f>
        <v>Identique à la composition principale</v>
      </c>
      <c r="F38" t="str">
        <f>CHOOSE('Gamme de matériau'!$C$11,Aucun!F36,'Vide et comble'!F36,Métaux!F36,'Pierre naturelle'!F36,Briques!F36,'Blocs de béton'!F36,Béton!F36,Plâtre!F36,Enduits!F36,'Bois et dérivés'!F36,Isolants!G37,Divers!F36,'Matériaux de construction non h'!F36,'Id a la composition 1'!F37)</f>
        <v>Identique à la composition principale</v>
      </c>
    </row>
    <row r="39" spans="2:6">
      <c r="B39" t="str">
        <f>CHOOSE('Gamme de matériau'!$C$11,Aucun!B37,'Vide et comble'!B37,Métaux!B37,'Pierre naturelle'!B37,Briques!B37,'Blocs de béton'!B37,Béton!B37,Plâtre!B37,Enduits!B37,'Bois et dérivés'!B37,Isolants!B38,Divers!B37,'Matériaux de construction non h'!B37,'Id a la composition 1'!B38)</f>
        <v>Identique à la composition principale</v>
      </c>
      <c r="C39" t="str">
        <f>CHOOSE('Gamme de matériau'!$C$11,Aucun!C37,'Vide et comble'!C37,Métaux!C37,'Pierre naturelle'!C37,Briques!C37,'Blocs de béton'!C37,Béton!C37,Plâtre!C37,Enduits!C37,'Bois et dérivés'!C37,Isolants!C38,Divers!C37,'Matériaux de construction non h'!C37,'Id a la composition 1'!C38)</f>
        <v>Identique à la composition principale</v>
      </c>
      <c r="D39" t="str">
        <f>CHOOSE('Gamme de matériau'!$C$11,Aucun!D37,'Vide et comble'!D37,Métaux!D37,'Pierre naturelle'!D37,Briques!D37,'Blocs de béton'!D37,Béton!D37,Plâtre!D37,Enduits!D37,'Bois et dérivés'!D37,Isolants!D38,Divers!D37,'Matériaux de construction non h'!D37,'Id a la composition 1'!D38)</f>
        <v>Identique à la composition principale</v>
      </c>
      <c r="E39" t="str">
        <f>CHOOSE('Gamme de matériau'!$C$11,Aucun!E37,'Vide et comble'!E37,Métaux!E37,'Pierre naturelle'!E37,Briques!E37,'Blocs de béton'!E37,Béton!E37,Plâtre!E37,Enduits!E37,'Bois et dérivés'!E37,Isolants!E38,Divers!E37,'Matériaux de construction non h'!E37,'Id a la composition 1'!E38)</f>
        <v>Identique à la composition principale</v>
      </c>
      <c r="F39" t="str">
        <f>CHOOSE('Gamme de matériau'!$C$11,Aucun!F37,'Vide et comble'!F37,Métaux!F37,'Pierre naturelle'!F37,Briques!F37,'Blocs de béton'!F37,Béton!F37,Plâtre!F37,Enduits!F37,'Bois et dérivés'!F37,Isolants!G38,Divers!F37,'Matériaux de construction non h'!F37,'Id a la composition 1'!F38)</f>
        <v>Identique à la composition principale</v>
      </c>
    </row>
    <row r="40" spans="2:6">
      <c r="B40" t="str">
        <f>CHOOSE('Gamme de matériau'!$C$11,Aucun!B38,'Vide et comble'!B38,Métaux!B38,'Pierre naturelle'!B38,Briques!B38,'Blocs de béton'!B38,Béton!B38,Plâtre!B38,Enduits!B38,'Bois et dérivés'!B38,Isolants!B39,Divers!B38,'Matériaux de construction non h'!B38,'Id a la composition 1'!B39)</f>
        <v>Identique à la composition principale</v>
      </c>
      <c r="C40" t="str">
        <f>CHOOSE('Gamme de matériau'!$C$11,Aucun!C38,'Vide et comble'!C38,Métaux!C38,'Pierre naturelle'!C38,Briques!C38,'Blocs de béton'!C38,Béton!C38,Plâtre!C38,Enduits!C38,'Bois et dérivés'!C38,Isolants!C39,Divers!C38,'Matériaux de construction non h'!C38,'Id a la composition 1'!C39)</f>
        <v>Identique à la composition principale</v>
      </c>
      <c r="D40" t="str">
        <f>CHOOSE('Gamme de matériau'!$C$11,Aucun!D38,'Vide et comble'!D38,Métaux!D38,'Pierre naturelle'!D38,Briques!D38,'Blocs de béton'!D38,Béton!D38,Plâtre!D38,Enduits!D38,'Bois et dérivés'!D38,Isolants!D39,Divers!D38,'Matériaux de construction non h'!D38,'Id a la composition 1'!D39)</f>
        <v>Identique à la composition principale</v>
      </c>
      <c r="E40" t="str">
        <f>CHOOSE('Gamme de matériau'!$C$11,Aucun!E38,'Vide et comble'!E38,Métaux!E38,'Pierre naturelle'!E38,Briques!E38,'Blocs de béton'!E38,Béton!E38,Plâtre!E38,Enduits!E38,'Bois et dérivés'!E38,Isolants!E39,Divers!E38,'Matériaux de construction non h'!E38,'Id a la composition 1'!E39)</f>
        <v>Identique à la composition principale</v>
      </c>
      <c r="F40" t="str">
        <f>CHOOSE('Gamme de matériau'!$C$11,Aucun!F38,'Vide et comble'!F38,Métaux!F38,'Pierre naturelle'!F38,Briques!F38,'Blocs de béton'!F38,Béton!F38,Plâtre!F38,Enduits!F38,'Bois et dérivés'!F38,Isolants!G39,Divers!F38,'Matériaux de construction non h'!F38,'Id a la composition 1'!F39)</f>
        <v>Identique à la composition principale</v>
      </c>
    </row>
    <row r="41" spans="2:6">
      <c r="B41" t="str">
        <f>CHOOSE('Gamme de matériau'!$C$11,Aucun!B39,'Vide et comble'!B39,Métaux!B39,'Pierre naturelle'!B39,Briques!B39,'Blocs de béton'!B39,Béton!B39,Plâtre!B39,Enduits!B39,'Bois et dérivés'!B39,Isolants!B40,Divers!B39,'Matériaux de construction non h'!B39,'Id a la composition 1'!B40)</f>
        <v>Identique à la composition principale</v>
      </c>
      <c r="C41" t="str">
        <f>CHOOSE('Gamme de matériau'!$C$11,Aucun!C39,'Vide et comble'!C39,Métaux!C39,'Pierre naturelle'!C39,Briques!C39,'Blocs de béton'!C39,Béton!C39,Plâtre!C39,Enduits!C39,'Bois et dérivés'!C39,Isolants!C40,Divers!C39,'Matériaux de construction non h'!C39,'Id a la composition 1'!C40)</f>
        <v>Identique à la composition principale</v>
      </c>
      <c r="D41" t="str">
        <f>CHOOSE('Gamme de matériau'!$C$11,Aucun!D39,'Vide et comble'!D39,Métaux!D39,'Pierre naturelle'!D39,Briques!D39,'Blocs de béton'!D39,Béton!D39,Plâtre!D39,Enduits!D39,'Bois et dérivés'!D39,Isolants!D40,Divers!D39,'Matériaux de construction non h'!D39,'Id a la composition 1'!D40)</f>
        <v>Identique à la composition principale</v>
      </c>
      <c r="E41" t="str">
        <f>CHOOSE('Gamme de matériau'!$C$11,Aucun!E39,'Vide et comble'!E39,Métaux!E39,'Pierre naturelle'!E39,Briques!E39,'Blocs de béton'!E39,Béton!E39,Plâtre!E39,Enduits!E39,'Bois et dérivés'!E39,Isolants!E40,Divers!E39,'Matériaux de construction non h'!E39,'Id a la composition 1'!E40)</f>
        <v>Identique à la composition principale</v>
      </c>
      <c r="F41" t="str">
        <f>CHOOSE('Gamme de matériau'!$C$11,Aucun!F39,'Vide et comble'!F39,Métaux!F39,'Pierre naturelle'!F39,Briques!F39,'Blocs de béton'!F39,Béton!F39,Plâtre!F39,Enduits!F39,'Bois et dérivés'!F39,Isolants!G40,Divers!F39,'Matériaux de construction non h'!F39,'Id a la composition 1'!F40)</f>
        <v>Identique à la composition principale</v>
      </c>
    </row>
    <row r="42" spans="2:6">
      <c r="B42" t="str">
        <f>CHOOSE('Gamme de matériau'!$C$11,Aucun!B40,'Vide et comble'!B40,Métaux!B40,'Pierre naturelle'!B40,Briques!B40,'Blocs de béton'!B40,Béton!B40,Plâtre!B40,Enduits!B40,'Bois et dérivés'!B40,Isolants!B41,Divers!B40,'Matériaux de construction non h'!B40,'Id a la composition 1'!B41)</f>
        <v>Identique à la composition principale</v>
      </c>
      <c r="C42" t="str">
        <f>CHOOSE('Gamme de matériau'!$C$11,Aucun!C40,'Vide et comble'!C40,Métaux!C40,'Pierre naturelle'!C40,Briques!C40,'Blocs de béton'!C40,Béton!C40,Plâtre!C40,Enduits!C40,'Bois et dérivés'!C40,Isolants!C41,Divers!C40,'Matériaux de construction non h'!C40,'Id a la composition 1'!C41)</f>
        <v>Identique à la composition principale</v>
      </c>
      <c r="D42" t="str">
        <f>CHOOSE('Gamme de matériau'!$C$11,Aucun!D40,'Vide et comble'!D40,Métaux!D40,'Pierre naturelle'!D40,Briques!D40,'Blocs de béton'!D40,Béton!D40,Plâtre!D40,Enduits!D40,'Bois et dérivés'!D40,Isolants!D41,Divers!D40,'Matériaux de construction non h'!D40,'Id a la composition 1'!D41)</f>
        <v>Identique à la composition principale</v>
      </c>
      <c r="E42" t="str">
        <f>CHOOSE('Gamme de matériau'!$C$11,Aucun!E40,'Vide et comble'!E40,Métaux!E40,'Pierre naturelle'!E40,Briques!E40,'Blocs de béton'!E40,Béton!E40,Plâtre!E40,Enduits!E40,'Bois et dérivés'!E40,Isolants!E41,Divers!E40,'Matériaux de construction non h'!E40,'Id a la composition 1'!E41)</f>
        <v>Identique à la composition principale</v>
      </c>
      <c r="F42" t="str">
        <f>CHOOSE('Gamme de matériau'!$C$11,Aucun!F40,'Vide et comble'!F40,Métaux!F40,'Pierre naturelle'!F40,Briques!F40,'Blocs de béton'!F40,Béton!F40,Plâtre!F40,Enduits!F40,'Bois et dérivés'!F40,Isolants!G41,Divers!F40,'Matériaux de construction non h'!F40,'Id a la composition 1'!F41)</f>
        <v>Identique à la composition principale</v>
      </c>
    </row>
    <row r="43" spans="2:6">
      <c r="B43" t="str">
        <f>CHOOSE('Gamme de matériau'!$C$11,Aucun!B41,'Vide et comble'!B41,Métaux!B41,'Pierre naturelle'!B41,Briques!B41,'Blocs de béton'!B41,Béton!B41,Plâtre!B41,Enduits!B41,'Bois et dérivés'!B41,Isolants!B42,Divers!B41,'Matériaux de construction non h'!B41,'Id a la composition 1'!B42)</f>
        <v>Identique à la composition principale</v>
      </c>
      <c r="C43" t="str">
        <f>CHOOSE('Gamme de matériau'!$C$11,Aucun!C41,'Vide et comble'!C41,Métaux!C41,'Pierre naturelle'!C41,Briques!C41,'Blocs de béton'!C41,Béton!C41,Plâtre!C41,Enduits!C41,'Bois et dérivés'!C41,Isolants!C42,Divers!C41,'Matériaux de construction non h'!C41,'Id a la composition 1'!C42)</f>
        <v>Identique à la composition principale</v>
      </c>
      <c r="D43" t="str">
        <f>CHOOSE('Gamme de matériau'!$C$11,Aucun!D41,'Vide et comble'!D41,Métaux!D41,'Pierre naturelle'!D41,Briques!D41,'Blocs de béton'!D41,Béton!D41,Plâtre!D41,Enduits!D41,'Bois et dérivés'!D41,Isolants!D42,Divers!D41,'Matériaux de construction non h'!D41,'Id a la composition 1'!D42)</f>
        <v>Identique à la composition principale</v>
      </c>
      <c r="E43" t="str">
        <f>CHOOSE('Gamme de matériau'!$C$11,Aucun!E41,'Vide et comble'!E41,Métaux!E41,'Pierre naturelle'!E41,Briques!E41,'Blocs de béton'!E41,Béton!E41,Plâtre!E41,Enduits!E41,'Bois et dérivés'!E41,Isolants!E42,Divers!E41,'Matériaux de construction non h'!E41,'Id a la composition 1'!E42)</f>
        <v>Identique à la composition principale</v>
      </c>
      <c r="F43" t="str">
        <f>CHOOSE('Gamme de matériau'!$C$11,Aucun!F41,'Vide et comble'!F41,Métaux!F41,'Pierre naturelle'!F41,Briques!F41,'Blocs de béton'!F41,Béton!F41,Plâtre!F41,Enduits!F41,'Bois et dérivés'!F41,Isolants!G42,Divers!F41,'Matériaux de construction non h'!F41,'Id a la composition 1'!F42)</f>
        <v>Identique à la composition principale</v>
      </c>
    </row>
    <row r="44" spans="2:6">
      <c r="B44" t="str">
        <f>CHOOSE('Gamme de matériau'!$C$11,Aucun!B42,'Vide et comble'!B42,Métaux!B42,'Pierre naturelle'!B42,Briques!B42,'Blocs de béton'!B42,Béton!B42,Plâtre!B42,Enduits!B42,'Bois et dérivés'!B42,Isolants!B43,Divers!B42,'Matériaux de construction non h'!B42,'Id a la composition 1'!B43)</f>
        <v>Identique à la composition principale</v>
      </c>
      <c r="C44" t="str">
        <f>CHOOSE('Gamme de matériau'!$C$11,Aucun!C42,'Vide et comble'!C42,Métaux!C42,'Pierre naturelle'!C42,Briques!C42,'Blocs de béton'!C42,Béton!C42,Plâtre!C42,Enduits!C42,'Bois et dérivés'!C42,Isolants!C43,Divers!C42,'Matériaux de construction non h'!C42,'Id a la composition 1'!C43)</f>
        <v>Identique à la composition principale</v>
      </c>
      <c r="D44" t="str">
        <f>CHOOSE('Gamme de matériau'!$C$11,Aucun!D42,'Vide et comble'!D42,Métaux!D42,'Pierre naturelle'!D42,Briques!D42,'Blocs de béton'!D42,Béton!D42,Plâtre!D42,Enduits!D42,'Bois et dérivés'!D42,Isolants!D43,Divers!D42,'Matériaux de construction non h'!D42,'Id a la composition 1'!D43)</f>
        <v>Identique à la composition principale</v>
      </c>
      <c r="E44" t="str">
        <f>CHOOSE('Gamme de matériau'!$C$11,Aucun!E42,'Vide et comble'!E42,Métaux!E42,'Pierre naturelle'!E42,Briques!E42,'Blocs de béton'!E42,Béton!E42,Plâtre!E42,Enduits!E42,'Bois et dérivés'!E42,Isolants!E43,Divers!E42,'Matériaux de construction non h'!E42,'Id a la composition 1'!E43)</f>
        <v>Identique à la composition principale</v>
      </c>
      <c r="F44" t="str">
        <f>CHOOSE('Gamme de matériau'!$C$11,Aucun!F42,'Vide et comble'!F42,Métaux!F42,'Pierre naturelle'!F42,Briques!F42,'Blocs de béton'!F42,Béton!F42,Plâtre!F42,Enduits!F42,'Bois et dérivés'!F42,Isolants!G43,Divers!F42,'Matériaux de construction non h'!F42,'Id a la composition 1'!F43)</f>
        <v>Identique à la composition principale</v>
      </c>
    </row>
    <row r="45" spans="2:6">
      <c r="B45" t="str">
        <f>CHOOSE('Gamme de matériau'!$C$11,Aucun!B43,'Vide et comble'!B43,Métaux!B43,'Pierre naturelle'!B43,Briques!B43,'Blocs de béton'!B43,Béton!B43,Plâtre!B43,Enduits!B43,'Bois et dérivés'!B43,Isolants!B44,Divers!B43,'Matériaux de construction non h'!B43,'Id a la composition 1'!B44)</f>
        <v>Identique à la composition principale</v>
      </c>
      <c r="C45" t="str">
        <f>CHOOSE('Gamme de matériau'!$C$11,Aucun!C43,'Vide et comble'!C43,Métaux!C43,'Pierre naturelle'!C43,Briques!C43,'Blocs de béton'!C43,Béton!C43,Plâtre!C43,Enduits!C43,'Bois et dérivés'!C43,Isolants!C44,Divers!C43,'Matériaux de construction non h'!C43,'Id a la composition 1'!C44)</f>
        <v>Identique à la composition principale</v>
      </c>
      <c r="D45" t="str">
        <f>CHOOSE('Gamme de matériau'!$C$11,Aucun!D43,'Vide et comble'!D43,Métaux!D43,'Pierre naturelle'!D43,Briques!D43,'Blocs de béton'!D43,Béton!D43,Plâtre!D43,Enduits!D43,'Bois et dérivés'!D43,Isolants!D44,Divers!D43,'Matériaux de construction non h'!D43,'Id a la composition 1'!D44)</f>
        <v>Identique à la composition principale</v>
      </c>
      <c r="E45" t="str">
        <f>CHOOSE('Gamme de matériau'!$C$11,Aucun!E43,'Vide et comble'!E43,Métaux!E43,'Pierre naturelle'!E43,Briques!E43,'Blocs de béton'!E43,Béton!E43,Plâtre!E43,Enduits!E43,'Bois et dérivés'!E43,Isolants!E44,Divers!E43,'Matériaux de construction non h'!E43,'Id a la composition 1'!E44)</f>
        <v>Identique à la composition principale</v>
      </c>
      <c r="F45" t="str">
        <f>CHOOSE('Gamme de matériau'!$C$11,Aucun!F43,'Vide et comble'!F43,Métaux!F43,'Pierre naturelle'!F43,Briques!F43,'Blocs de béton'!F43,Béton!F43,Plâtre!F43,Enduits!F43,'Bois et dérivés'!F43,Isolants!G44,Divers!F43,'Matériaux de construction non h'!F43,'Id a la composition 1'!F44)</f>
        <v>Identique à la composition principale</v>
      </c>
    </row>
    <row r="46" spans="2:6">
      <c r="B46" t="str">
        <f>CHOOSE('Gamme de matériau'!$C$11,Aucun!B44,'Vide et comble'!B44,Métaux!B44,'Pierre naturelle'!B44,Briques!B44,'Blocs de béton'!B44,Béton!B44,Plâtre!B44,Enduits!B44,'Bois et dérivés'!B44,Isolants!B45,Divers!B44,'Matériaux de construction non h'!B44,'Id a la composition 1'!B45)</f>
        <v>Identique à la composition principale</v>
      </c>
      <c r="C46" t="str">
        <f>CHOOSE('Gamme de matériau'!$C$11,Aucun!C44,'Vide et comble'!C44,Métaux!C44,'Pierre naturelle'!C44,Briques!C44,'Blocs de béton'!C44,Béton!C44,Plâtre!C44,Enduits!C44,'Bois et dérivés'!C44,Isolants!C45,Divers!C44,'Matériaux de construction non h'!C44,'Id a la composition 1'!C45)</f>
        <v>Identique à la composition principale</v>
      </c>
      <c r="D46" t="str">
        <f>CHOOSE('Gamme de matériau'!$C$11,Aucun!D44,'Vide et comble'!D44,Métaux!D44,'Pierre naturelle'!D44,Briques!D44,'Blocs de béton'!D44,Béton!D44,Plâtre!D44,Enduits!D44,'Bois et dérivés'!D44,Isolants!D45,Divers!D44,'Matériaux de construction non h'!D44,'Id a la composition 1'!D45)</f>
        <v>Identique à la composition principale</v>
      </c>
      <c r="E46" t="str">
        <f>CHOOSE('Gamme de matériau'!$C$11,Aucun!E44,'Vide et comble'!E44,Métaux!E44,'Pierre naturelle'!E44,Briques!E44,'Blocs de béton'!E44,Béton!E44,Plâtre!E44,Enduits!E44,'Bois et dérivés'!E44,Isolants!E45,Divers!E44,'Matériaux de construction non h'!E44,'Id a la composition 1'!E45)</f>
        <v>Identique à la composition principale</v>
      </c>
      <c r="F46" t="str">
        <f>CHOOSE('Gamme de matériau'!$C$11,Aucun!F44,'Vide et comble'!F44,Métaux!F44,'Pierre naturelle'!F44,Briques!F44,'Blocs de béton'!F44,Béton!F44,Plâtre!F44,Enduits!F44,'Bois et dérivés'!F44,Isolants!G45,Divers!F44,'Matériaux de construction non h'!F44,'Id a la composition 1'!F45)</f>
        <v>Identique à la composition principale</v>
      </c>
    </row>
    <row r="47" spans="2:6">
      <c r="B47" t="str">
        <f>CHOOSE('Gamme de matériau'!$C$11,Aucun!B45,'Vide et comble'!B45,Métaux!B45,'Pierre naturelle'!B45,Briques!B45,'Blocs de béton'!B45,Béton!B45,Plâtre!B45,Enduits!B45,'Bois et dérivés'!B45,Isolants!B46,Divers!B45,'Matériaux de construction non h'!B45,'Id a la composition 1'!B46)</f>
        <v>Identique à la composition principale</v>
      </c>
      <c r="C47" t="str">
        <f>CHOOSE('Gamme de matériau'!$C$11,Aucun!C45,'Vide et comble'!C45,Métaux!C45,'Pierre naturelle'!C45,Briques!C45,'Blocs de béton'!C45,Béton!C45,Plâtre!C45,Enduits!C45,'Bois et dérivés'!C45,Isolants!C46,Divers!C45,'Matériaux de construction non h'!C45,'Id a la composition 1'!C46)</f>
        <v>Identique à la composition principale</v>
      </c>
      <c r="D47" t="str">
        <f>CHOOSE('Gamme de matériau'!$C$11,Aucun!D45,'Vide et comble'!D45,Métaux!D45,'Pierre naturelle'!D45,Briques!D45,'Blocs de béton'!D45,Béton!D45,Plâtre!D45,Enduits!D45,'Bois et dérivés'!D45,Isolants!D46,Divers!D45,'Matériaux de construction non h'!D45,'Id a la composition 1'!D46)</f>
        <v>Identique à la composition principale</v>
      </c>
      <c r="E47" t="str">
        <f>CHOOSE('Gamme de matériau'!$C$11,Aucun!E45,'Vide et comble'!E45,Métaux!E45,'Pierre naturelle'!E45,Briques!E45,'Blocs de béton'!E45,Béton!E45,Plâtre!E45,Enduits!E45,'Bois et dérivés'!E45,Isolants!E46,Divers!E45,'Matériaux de construction non h'!E45,'Id a la composition 1'!E46)</f>
        <v>Identique à la composition principale</v>
      </c>
      <c r="F47" t="str">
        <f>CHOOSE('Gamme de matériau'!$C$11,Aucun!F45,'Vide et comble'!F45,Métaux!F45,'Pierre naturelle'!F45,Briques!F45,'Blocs de béton'!F45,Béton!F45,Plâtre!F45,Enduits!F45,'Bois et dérivés'!F45,Isolants!G46,Divers!F45,'Matériaux de construction non h'!F45,'Id a la composition 1'!F46)</f>
        <v>Identique à la composition principale</v>
      </c>
    </row>
    <row r="48" spans="2:6">
      <c r="B48" t="str">
        <f>CHOOSE('Gamme de matériau'!$C$11,Aucun!B46,'Vide et comble'!B46,Métaux!B46,'Pierre naturelle'!B46,Briques!B46,'Blocs de béton'!B46,Béton!B46,Plâtre!B46,Enduits!B46,'Bois et dérivés'!B46,Isolants!B47,Divers!B46,'Matériaux de construction non h'!B46,'Id a la composition 1'!B47)</f>
        <v>Identique à la composition principale</v>
      </c>
      <c r="C48" t="str">
        <f>CHOOSE('Gamme de matériau'!$C$11,Aucun!C46,'Vide et comble'!C46,Métaux!C46,'Pierre naturelle'!C46,Briques!C46,'Blocs de béton'!C46,Béton!C46,Plâtre!C46,Enduits!C46,'Bois et dérivés'!C46,Isolants!C47,Divers!C46,'Matériaux de construction non h'!C46,'Id a la composition 1'!C47)</f>
        <v>Identique à la composition principale</v>
      </c>
      <c r="D48" t="str">
        <f>CHOOSE('Gamme de matériau'!$C$11,Aucun!D46,'Vide et comble'!D46,Métaux!D46,'Pierre naturelle'!D46,Briques!D46,'Blocs de béton'!D46,Béton!D46,Plâtre!D46,Enduits!D46,'Bois et dérivés'!D46,Isolants!D47,Divers!D46,'Matériaux de construction non h'!D46,'Id a la composition 1'!D47)</f>
        <v>Identique à la composition principale</v>
      </c>
      <c r="E48" t="str">
        <f>CHOOSE('Gamme de matériau'!$C$11,Aucun!E46,'Vide et comble'!E46,Métaux!E46,'Pierre naturelle'!E46,Briques!E46,'Blocs de béton'!E46,Béton!E46,Plâtre!E46,Enduits!E46,'Bois et dérivés'!E46,Isolants!E47,Divers!E46,'Matériaux de construction non h'!E46,'Id a la composition 1'!E47)</f>
        <v>Identique à la composition principale</v>
      </c>
      <c r="F48" t="str">
        <f>CHOOSE('Gamme de matériau'!$C$11,Aucun!F46,'Vide et comble'!F46,Métaux!F46,'Pierre naturelle'!F46,Briques!F46,'Blocs de béton'!F46,Béton!F46,Plâtre!F46,Enduits!F46,'Bois et dérivés'!F46,Isolants!G47,Divers!F46,'Matériaux de construction non h'!F46,'Id a la composition 1'!F47)</f>
        <v>Identique à la composition principale</v>
      </c>
    </row>
    <row r="49" spans="2:6">
      <c r="B49" t="str">
        <f>CHOOSE('Gamme de matériau'!$C$11,Aucun!B47,'Vide et comble'!B47,Métaux!B47,'Pierre naturelle'!B47,Briques!B47,'Blocs de béton'!B47,Béton!B47,Plâtre!B47,Enduits!B47,'Bois et dérivés'!B47,Isolants!B48,Divers!B47,'Matériaux de construction non h'!B47,'Id a la composition 1'!B48)</f>
        <v>Identique à la composition principale</v>
      </c>
      <c r="C49" t="str">
        <f>CHOOSE('Gamme de matériau'!$C$11,Aucun!C47,'Vide et comble'!C47,Métaux!C47,'Pierre naturelle'!C47,Briques!C47,'Blocs de béton'!C47,Béton!C47,Plâtre!C47,Enduits!C47,'Bois et dérivés'!C47,Isolants!C48,Divers!C47,'Matériaux de construction non h'!C47,'Id a la composition 1'!C48)</f>
        <v>Identique à la composition principale</v>
      </c>
      <c r="D49" t="str">
        <f>CHOOSE('Gamme de matériau'!$C$11,Aucun!D47,'Vide et comble'!D47,Métaux!D47,'Pierre naturelle'!D47,Briques!D47,'Blocs de béton'!D47,Béton!D47,Plâtre!D47,Enduits!D47,'Bois et dérivés'!D47,Isolants!D48,Divers!D47,'Matériaux de construction non h'!D47,'Id a la composition 1'!D48)</f>
        <v>Identique à la composition principale</v>
      </c>
      <c r="E49" t="str">
        <f>CHOOSE('Gamme de matériau'!$C$11,Aucun!E47,'Vide et comble'!E47,Métaux!E47,'Pierre naturelle'!E47,Briques!E47,'Blocs de béton'!E47,Béton!E47,Plâtre!E47,Enduits!E47,'Bois et dérivés'!E47,Isolants!E48,Divers!E47,'Matériaux de construction non h'!E47,'Id a la composition 1'!E48)</f>
        <v>Identique à la composition principale</v>
      </c>
      <c r="F49" t="str">
        <f>CHOOSE('Gamme de matériau'!$C$11,Aucun!F47,'Vide et comble'!F47,Métaux!F47,'Pierre naturelle'!F47,Briques!F47,'Blocs de béton'!F47,Béton!F47,Plâtre!F47,Enduits!F47,'Bois et dérivés'!F47,Isolants!G48,Divers!F47,'Matériaux de construction non h'!F47,'Id a la composition 1'!F48)</f>
        <v>Identique à la composition principale</v>
      </c>
    </row>
    <row r="50" spans="2:6">
      <c r="B50" t="str">
        <f>CHOOSE('Gamme de matériau'!$C$11,Aucun!B48,'Vide et comble'!B48,Métaux!B48,'Pierre naturelle'!B48,Briques!B48,'Blocs de béton'!B48,Béton!B48,Plâtre!B48,Enduits!B48,'Bois et dérivés'!B48,Isolants!B49,Divers!B48,'Matériaux de construction non h'!B48,'Id a la composition 1'!B49)</f>
        <v>Identique à la composition principale</v>
      </c>
      <c r="C50" t="str">
        <f>CHOOSE('Gamme de matériau'!$C$11,Aucun!C48,'Vide et comble'!C48,Métaux!C48,'Pierre naturelle'!C48,Briques!C48,'Blocs de béton'!C48,Béton!C48,Plâtre!C48,Enduits!C48,'Bois et dérivés'!C48,Isolants!C49,Divers!C48,'Matériaux de construction non h'!C48,'Id a la composition 1'!C49)</f>
        <v>Identique à la composition principale</v>
      </c>
      <c r="D50" t="str">
        <f>CHOOSE('Gamme de matériau'!$C$11,Aucun!D48,'Vide et comble'!D48,Métaux!D48,'Pierre naturelle'!D48,Briques!D48,'Blocs de béton'!D48,Béton!D48,Plâtre!D48,Enduits!D48,'Bois et dérivés'!D48,Isolants!D49,Divers!D48,'Matériaux de construction non h'!D48,'Id a la composition 1'!D49)</f>
        <v>Identique à la composition principale</v>
      </c>
      <c r="E50" t="str">
        <f>CHOOSE('Gamme de matériau'!$C$11,Aucun!E48,'Vide et comble'!E48,Métaux!E48,'Pierre naturelle'!E48,Briques!E48,'Blocs de béton'!E48,Béton!E48,Plâtre!E48,Enduits!E48,'Bois et dérivés'!E48,Isolants!E49,Divers!E48,'Matériaux de construction non h'!E48,'Id a la composition 1'!E49)</f>
        <v>Identique à la composition principale</v>
      </c>
      <c r="F50" t="str">
        <f>CHOOSE('Gamme de matériau'!$C$11,Aucun!F48,'Vide et comble'!F48,Métaux!F48,'Pierre naturelle'!F48,Briques!F48,'Blocs de béton'!F48,Béton!F48,Plâtre!F48,Enduits!F48,'Bois et dérivés'!F48,Isolants!G49,Divers!F48,'Matériaux de construction non h'!F48,'Id a la composition 1'!F49)</f>
        <v>Identique à la composition principale</v>
      </c>
    </row>
  </sheetData>
  <mergeCells count="1">
    <mergeCell ref="B2:F2"/>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6" tint="0.39994506668294322"/>
  </sheetPr>
  <dimension ref="B2:G50"/>
  <sheetViews>
    <sheetView workbookViewId="0">
      <selection activeCell="B4" sqref="B4:F50"/>
    </sheetView>
  </sheetViews>
  <sheetFormatPr baseColWidth="10" defaultColWidth="11" defaultRowHeight="14.4"/>
  <cols>
    <col min="2" max="2" width="14" customWidth="1"/>
  </cols>
  <sheetData>
    <row r="2" spans="2:7" s="2" customFormat="1">
      <c r="B2" s="129" t="s">
        <v>167</v>
      </c>
      <c r="C2" s="129"/>
      <c r="D2" s="129"/>
      <c r="E2" s="129"/>
      <c r="F2" s="129"/>
      <c r="G2" s="2" t="s">
        <v>136</v>
      </c>
    </row>
    <row r="3" spans="2:7">
      <c r="B3" t="str">
        <f>CHOOSE('Gamme de matériau'!$C$12,Aucun!B1,'Vide et comble'!B1,Métaux!B1,'Pierre naturelle'!B1,Briques!B1,'Blocs de béton'!B1,Béton!B1,Plâtre!B1,Enduits!B1,'Bois et dérivés'!B1,Isolants!B2,Divers!B1,'Matériaux de construction non h'!B1,'Id a la composition 1'!B2)</f>
        <v>Identique à la composition principale</v>
      </c>
      <c r="C3" t="str">
        <f>CHOOSE('Gamme de matériau'!$C$12,Aucun!C1,'Vide et comble'!C1,Métaux!C1,'Pierre naturelle'!C1,Briques!C1,'Blocs de béton'!C1,Béton!C1,Plâtre!C1,Enduits!C1,'Bois et dérivés'!C1,Isolants!C2,Divers!C1,'Matériaux de construction non h'!C1,'Id a la composition 1'!C2)</f>
        <v>Identique à la composition principale</v>
      </c>
      <c r="D3" t="str">
        <f>CHOOSE('Gamme de matériau'!$C$12,Aucun!D1,'Vide et comble'!D1,Métaux!D1,'Pierre naturelle'!D1,Briques!D1,'Blocs de béton'!D1,Béton!D1,Plâtre!D1,Enduits!D1,'Bois et dérivés'!D1,Isolants!D2,Divers!D1,'Matériaux de construction non h'!D1,'Id a la composition 1'!D2)</f>
        <v>Identique à la composition principale</v>
      </c>
      <c r="E3" t="str">
        <f>CHOOSE('Gamme de matériau'!$C$12,Aucun!E1,'Vide et comble'!E1,Métaux!E1,'Pierre naturelle'!E1,Briques!E1,'Blocs de béton'!E1,Béton!E1,Plâtre!E1,Enduits!E1,'Bois et dérivés'!E1,Isolants!E2,Divers!E1,'Matériaux de construction non h'!E1,'Id a la composition 1'!E2)</f>
        <v>Identique à la composition principale</v>
      </c>
      <c r="F3" t="str">
        <f>CHOOSE('Gamme de matériau'!$C$12,Aucun!F1,'Vide et comble'!F1,Métaux!F1,'Pierre naturelle'!F1,Briques!F1,'Blocs de béton'!F1,Béton!F1,Plâtre!F1,Enduits!F1,'Bois et dérivés'!F1,Isolants!K7,Divers!F1,'Matériaux de construction non h'!F1,'Id a la composition 1'!F2)</f>
        <v>Identique à la composition principale</v>
      </c>
      <c r="G3">
        <v>1</v>
      </c>
    </row>
    <row r="4" spans="2:7">
      <c r="B4" t="str">
        <f>CHOOSE('Gamme de matériau'!$C$12,Aucun!B2,'Vide et comble'!B2,Métaux!B2,'Pierre naturelle'!B2,Briques!B2,'Blocs de béton'!B2,Béton!B2,Plâtre!B2,Enduits!B2,'Bois et dérivés'!B2,Isolants!B3,Divers!B2,'Matériaux de construction non h'!B2,'Id a la composition 1'!B3)</f>
        <v>Identique à la composition principale</v>
      </c>
      <c r="C4" t="str">
        <f>CHOOSE('Gamme de matériau'!$C$12,Aucun!C2,'Vide et comble'!C2,Métaux!C2,'Pierre naturelle'!C2,Briques!C2,'Blocs de béton'!C2,Béton!C2,Plâtre!C2,Enduits!C2,'Bois et dérivés'!C2,Isolants!C3,Divers!C2,'Matériaux de construction non h'!C2,'Id a la composition 1'!C3)</f>
        <v>Identique à la composition principale</v>
      </c>
      <c r="D4" t="str">
        <f>CHOOSE('Gamme de matériau'!$C$12,Aucun!D2,'Vide et comble'!D2,Métaux!D2,'Pierre naturelle'!D2,Briques!D2,'Blocs de béton'!D2,Béton!D2,Plâtre!D2,Enduits!D2,'Bois et dérivés'!D2,Isolants!D3,Divers!D2,'Matériaux de construction non h'!D2,'Id a la composition 1'!D3)</f>
        <v>Identique à la composition principale</v>
      </c>
      <c r="E4" t="str">
        <f>CHOOSE('Gamme de matériau'!$C$12,Aucun!E2,'Vide et comble'!E2,Métaux!E2,'Pierre naturelle'!E2,Briques!E2,'Blocs de béton'!E2,Béton!E2,Plâtre!E2,Enduits!E2,'Bois et dérivés'!E2,Isolants!E3,Divers!E2,'Matériaux de construction non h'!E2,'Id a la composition 1'!E3)</f>
        <v>Identique à la composition principale</v>
      </c>
      <c r="F4" t="str">
        <f>CHOOSE('Gamme de matériau'!$C$12,Aucun!F2,'Vide et comble'!F2,Métaux!F2,'Pierre naturelle'!F2,Briques!F2,'Blocs de béton'!F2,Béton!F2,Plâtre!F2,Enduits!F2,'Bois et dérivés'!F2,Isolants!G3,Divers!F2,'Matériaux de construction non h'!F2,'Id a la composition 1'!F3)</f>
        <v>Identique à la composition principale</v>
      </c>
    </row>
    <row r="5" spans="2:7">
      <c r="B5" t="str">
        <f>CHOOSE('Gamme de matériau'!$C$12,Aucun!B3,'Vide et comble'!B3,Métaux!B3,'Pierre naturelle'!B3,Briques!B3,'Blocs de béton'!B3,Béton!B3,Plâtre!B3,Enduits!B3,'Bois et dérivés'!B3,Isolants!B4,Divers!B3,'Matériaux de construction non h'!B3,'Id a la composition 1'!B4)</f>
        <v>Identique à la composition principale</v>
      </c>
      <c r="C5" t="str">
        <f>CHOOSE('Gamme de matériau'!$C$12,Aucun!C3,'Vide et comble'!C3,Métaux!C3,'Pierre naturelle'!C3,Briques!C3,'Blocs de béton'!C3,Béton!C3,Plâtre!C3,Enduits!C3,'Bois et dérivés'!C3,Isolants!C4,Divers!C3,'Matériaux de construction non h'!C3,'Id a la composition 1'!C4)</f>
        <v>Identique à la composition principale</v>
      </c>
      <c r="D5" t="str">
        <f>CHOOSE('Gamme de matériau'!$C$12,Aucun!D3,'Vide et comble'!D3,Métaux!D3,'Pierre naturelle'!D3,Briques!D3,'Blocs de béton'!D3,Béton!D3,Plâtre!D3,Enduits!D3,'Bois et dérivés'!D3,Isolants!D4,Divers!D3,'Matériaux de construction non h'!D3,'Id a la composition 1'!D4)</f>
        <v>Identique à la composition principale</v>
      </c>
      <c r="E5" t="str">
        <f>CHOOSE('Gamme de matériau'!$C$12,Aucun!E3,'Vide et comble'!E3,Métaux!E3,'Pierre naturelle'!E3,Briques!E3,'Blocs de béton'!E3,Béton!E3,Plâtre!E3,Enduits!E3,'Bois et dérivés'!E3,Isolants!E4,Divers!E3,'Matériaux de construction non h'!E3,'Id a la composition 1'!E4)</f>
        <v>Identique à la composition principale</v>
      </c>
      <c r="F5" t="str">
        <f>CHOOSE('Gamme de matériau'!$C$12,Aucun!F3,'Vide et comble'!F3,Métaux!F3,'Pierre naturelle'!F3,Briques!F3,'Blocs de béton'!F3,Béton!F3,Plâtre!F3,Enduits!F3,'Bois et dérivés'!F3,Isolants!G4,Divers!F3,'Matériaux de construction non h'!F3,'Id a la composition 1'!F4)</f>
        <v>Identique à la composition principale</v>
      </c>
    </row>
    <row r="6" spans="2:7">
      <c r="B6" t="str">
        <f>CHOOSE('Gamme de matériau'!$C$12,Aucun!B4,'Vide et comble'!B4,Métaux!B4,'Pierre naturelle'!B4,Briques!B4,'Blocs de béton'!B4,Béton!B4,Plâtre!B4,Enduits!B4,'Bois et dérivés'!B4,Isolants!B5,Divers!B4,'Matériaux de construction non h'!B4,'Id a la composition 1'!B5)</f>
        <v>Identique à la composition principale</v>
      </c>
      <c r="C6" t="str">
        <f>CHOOSE('Gamme de matériau'!$C$12,Aucun!C4,'Vide et comble'!C4,Métaux!C4,'Pierre naturelle'!C4,Briques!C4,'Blocs de béton'!C4,Béton!C4,Plâtre!C4,Enduits!C4,'Bois et dérivés'!C4,Isolants!C7,Divers!C4,'Matériaux de construction non h'!C4,'Id a la composition 1'!C5)</f>
        <v>Identique à la composition principale</v>
      </c>
      <c r="D6" t="str">
        <f>CHOOSE('Gamme de matériau'!$C$12,Aucun!D4,'Vide et comble'!D4,Métaux!D4,'Pierre naturelle'!D4,Briques!D4,'Blocs de béton'!D4,Béton!D4,Plâtre!D4,Enduits!D4,'Bois et dérivés'!D4,Isolants!D7,Divers!D4,'Matériaux de construction non h'!D4,'Id a la composition 1'!D5)</f>
        <v>Identique à la composition principale</v>
      </c>
      <c r="E6" t="str">
        <f>CHOOSE('Gamme de matériau'!$C$12,Aucun!E4,'Vide et comble'!E4,Métaux!E4,'Pierre naturelle'!E4,Briques!E4,'Blocs de béton'!E4,Béton!E4,Plâtre!E4,Enduits!E4,'Bois et dérivés'!E4,Isolants!E7,Divers!E4,'Matériaux de construction non h'!E4,'Id a la composition 1'!E5)</f>
        <v>Identique à la composition principale</v>
      </c>
      <c r="F6" t="str">
        <f>CHOOSE('Gamme de matériau'!$C$12,Aucun!F4,'Vide et comble'!F4,Métaux!F4,'Pierre naturelle'!F4,Briques!F4,'Blocs de béton'!F4,Béton!F4,Plâtre!F4,Enduits!F4,'Bois et dérivés'!F4,Isolants!G5,Divers!F4,'Matériaux de construction non h'!F4,'Id a la composition 1'!F5)</f>
        <v>Identique à la composition principale</v>
      </c>
    </row>
    <row r="7" spans="2:7">
      <c r="B7" t="str">
        <f>CHOOSE('Gamme de matériau'!$C$12,Aucun!B5,'Vide et comble'!B5,Métaux!B5,'Pierre naturelle'!B5,Briques!B5,'Blocs de béton'!B5,Béton!B5,Plâtre!B5,Enduits!B5,'Bois et dérivés'!B5,Isolants!B6,Divers!B5,'Matériaux de construction non h'!B5,'Id a la composition 1'!B6)</f>
        <v>Identique à la composition principale</v>
      </c>
      <c r="C7" t="str">
        <f>CHOOSE('Gamme de matériau'!$C$12,Aucun!C5,'Vide et comble'!C5,Métaux!C5,'Pierre naturelle'!C5,Briques!C5,'Blocs de béton'!C5,Béton!C5,Plâtre!C5,Enduits!C5,'Bois et dérivés'!C5,Isolants!C8,Divers!C5,'Matériaux de construction non h'!C5,'Id a la composition 1'!C6)</f>
        <v>Identique à la composition principale</v>
      </c>
      <c r="D7" t="str">
        <f>CHOOSE('Gamme de matériau'!$C$12,Aucun!D5,'Vide et comble'!D5,Métaux!D5,'Pierre naturelle'!D5,Briques!D5,'Blocs de béton'!D5,Béton!D5,Plâtre!D5,Enduits!D5,'Bois et dérivés'!D5,Isolants!D8,Divers!D5,'Matériaux de construction non h'!D5,'Id a la composition 1'!D6)</f>
        <v>Identique à la composition principale</v>
      </c>
      <c r="E7" t="str">
        <f>CHOOSE('Gamme de matériau'!$C$12,Aucun!E5,'Vide et comble'!E5,Métaux!E5,'Pierre naturelle'!E5,Briques!E5,'Blocs de béton'!E5,Béton!E5,Plâtre!E5,Enduits!E5,'Bois et dérivés'!E5,Isolants!E8,Divers!E5,'Matériaux de construction non h'!E5,'Id a la composition 1'!E6)</f>
        <v>Identique à la composition principale</v>
      </c>
      <c r="F7" t="str">
        <f>CHOOSE('Gamme de matériau'!$C$12,Aucun!F5,'Vide et comble'!F5,Métaux!F5,'Pierre naturelle'!F5,Briques!F5,'Blocs de béton'!F5,Béton!F5,Plâtre!F5,Enduits!F5,'Bois et dérivés'!F5,Isolants!G6,Divers!F5,'Matériaux de construction non h'!F5,'Id a la composition 1'!F6)</f>
        <v>Identique à la composition principale</v>
      </c>
    </row>
    <row r="8" spans="2:7">
      <c r="B8" t="str">
        <f>CHOOSE('Gamme de matériau'!$C$12,Aucun!B6,'Vide et comble'!B6,Métaux!B6,'Pierre naturelle'!B6,Briques!B6,'Blocs de béton'!B6,Béton!B6,Plâtre!B6,Enduits!B6,'Bois et dérivés'!B6,Isolants!B7,Divers!B6,'Matériaux de construction non h'!B6,'Id a la composition 1'!B7)</f>
        <v>Identique à la composition principale</v>
      </c>
      <c r="C8" t="str">
        <f>CHOOSE('Gamme de matériau'!$C$12,Aucun!C6,'Vide et comble'!C6,Métaux!C6,'Pierre naturelle'!C6,Briques!C6,'Blocs de béton'!C6,Béton!C6,Plâtre!C6,Enduits!C6,'Bois et dérivés'!C6,Isolants!C9,Divers!C6,'Matériaux de construction non h'!C6,'Id a la composition 1'!C7)</f>
        <v>Identique à la composition principale</v>
      </c>
      <c r="D8" t="str">
        <f>CHOOSE('Gamme de matériau'!$C$12,Aucun!D6,'Vide et comble'!D6,Métaux!D6,'Pierre naturelle'!D6,Briques!D6,'Blocs de béton'!D6,Béton!D6,Plâtre!D6,Enduits!D6,'Bois et dérivés'!D6,Isolants!D9,Divers!D6,'Matériaux de construction non h'!D6,'Id a la composition 1'!D7)</f>
        <v>Identique à la composition principale</v>
      </c>
      <c r="E8" t="str">
        <f>CHOOSE('Gamme de matériau'!$C$12,Aucun!E6,'Vide et comble'!E6,Métaux!E6,'Pierre naturelle'!E6,Briques!E6,'Blocs de béton'!E6,Béton!E6,Plâtre!E6,Enduits!E6,'Bois et dérivés'!E6,Isolants!E9,Divers!E6,'Matériaux de construction non h'!E6,'Id a la composition 1'!E7)</f>
        <v>Identique à la composition principale</v>
      </c>
      <c r="F8" t="str">
        <f>CHOOSE('Gamme de matériau'!$C$12,Aucun!F6,'Vide et comble'!F6,Métaux!F6,'Pierre naturelle'!F6,Briques!F6,'Blocs de béton'!F6,Béton!F6,Plâtre!F6,Enduits!F6,'Bois et dérivés'!F6,Isolants!#REF!,Divers!F6,'Matériaux de construction non h'!F6,'Id a la composition 1'!F7)</f>
        <v>Identique à la composition principale</v>
      </c>
    </row>
    <row r="9" spans="2:7">
      <c r="B9" t="str">
        <f>CHOOSE('Gamme de matériau'!$C$12,Aucun!B7,'Vide et comble'!B7,Métaux!B7,'Pierre naturelle'!B7,Briques!B7,'Blocs de béton'!B7,Béton!B7,Plâtre!B7,Enduits!B7,'Bois et dérivés'!B7,Isolants!B8,Divers!B7,'Matériaux de construction non h'!B7,'Id a la composition 1'!B8)</f>
        <v>Identique à la composition principale</v>
      </c>
      <c r="C9" t="str">
        <f>CHOOSE('Gamme de matériau'!$C$12,Aucun!C7,'Vide et comble'!C7,Métaux!C7,'Pierre naturelle'!C7,Briques!C7,'Blocs de béton'!C7,Béton!C7,Plâtre!C7,Enduits!C7,'Bois et dérivés'!C7,Isolants!C5,Divers!C7,'Matériaux de construction non h'!C7,'Id a la composition 1'!C8)</f>
        <v>Identique à la composition principale</v>
      </c>
      <c r="D9" t="str">
        <f>CHOOSE('Gamme de matériau'!$C$12,Aucun!D7,'Vide et comble'!D7,Métaux!D7,'Pierre naturelle'!D7,Briques!D7,'Blocs de béton'!D7,Béton!D7,Plâtre!D7,Enduits!D7,'Bois et dérivés'!D7,Isolants!D5,Divers!D7,'Matériaux de construction non h'!D7,'Id a la composition 1'!D8)</f>
        <v>Identique à la composition principale</v>
      </c>
      <c r="E9" t="str">
        <f>CHOOSE('Gamme de matériau'!$C$12,Aucun!E7,'Vide et comble'!E7,Métaux!E7,'Pierre naturelle'!E7,Briques!E7,'Blocs de béton'!E7,Béton!E7,Plâtre!E7,Enduits!E7,'Bois et dérivés'!E7,Isolants!E5,Divers!E7,'Matériaux de construction non h'!E7,'Id a la composition 1'!E8)</f>
        <v>Identique à la composition principale</v>
      </c>
      <c r="F9" t="str">
        <f>CHOOSE('Gamme de matériau'!$C$12,Aucun!F7,'Vide et comble'!F7,Métaux!F7,'Pierre naturelle'!F7,Briques!F7,'Blocs de béton'!F7,Béton!F7,Plâtre!F7,Enduits!F7,'Bois et dérivés'!F7,Isolants!G8,Divers!F7,'Matériaux de construction non h'!F7,'Id a la composition 1'!F8)</f>
        <v>Identique à la composition principale</v>
      </c>
    </row>
    <row r="10" spans="2:7">
      <c r="B10" t="str">
        <f>CHOOSE('Gamme de matériau'!$C$12,Aucun!B8,'Vide et comble'!B8,Métaux!B8,'Pierre naturelle'!B8,Briques!B8,'Blocs de béton'!B8,Béton!B8,Plâtre!B8,Enduits!B8,'Bois et dérivés'!B8,Isolants!B9,Divers!B8,'Matériaux de construction non h'!B8,'Id a la composition 1'!B9)</f>
        <v>Identique à la composition principale</v>
      </c>
      <c r="C10" t="str">
        <f>CHOOSE('Gamme de matériau'!$C$12,Aucun!C8,'Vide et comble'!C8,Métaux!C8,'Pierre naturelle'!C8,Briques!C8,'Blocs de béton'!C8,Béton!C8,Plâtre!C8,Enduits!C8,'Bois et dérivés'!C8,Isolants!C11,Divers!C8,'Matériaux de construction non h'!C8,'Id a la composition 1'!C9)</f>
        <v>Identique à la composition principale</v>
      </c>
      <c r="D10" t="str">
        <f>CHOOSE('Gamme de matériau'!$C$12,Aucun!D8,'Vide et comble'!D8,Métaux!D8,'Pierre naturelle'!D8,Briques!D8,'Blocs de béton'!D8,Béton!D8,Plâtre!D8,Enduits!D8,'Bois et dérivés'!D8,Isolants!D11,Divers!D8,'Matériaux de construction non h'!D8,'Id a la composition 1'!D9)</f>
        <v>Identique à la composition principale</v>
      </c>
      <c r="E10" t="str">
        <f>CHOOSE('Gamme de matériau'!$C$12,Aucun!E8,'Vide et comble'!E8,Métaux!E8,'Pierre naturelle'!E8,Briques!E8,'Blocs de béton'!E8,Béton!E8,Plâtre!E8,Enduits!E8,'Bois et dérivés'!E8,Isolants!E11,Divers!E8,'Matériaux de construction non h'!E8,'Id a la composition 1'!E9)</f>
        <v>Identique à la composition principale</v>
      </c>
      <c r="F10" t="str">
        <f>CHOOSE('Gamme de matériau'!$C$12,Aucun!F8,'Vide et comble'!F8,Métaux!F8,'Pierre naturelle'!F8,Briques!F8,'Blocs de béton'!F8,Béton!F8,Plâtre!F8,Enduits!F8,'Bois et dérivés'!F8,Isolants!G9,Divers!F8,'Matériaux de construction non h'!F8,'Id a la composition 1'!F9)</f>
        <v>Identique à la composition principale</v>
      </c>
    </row>
    <row r="11" spans="2:7">
      <c r="B11" t="str">
        <f>CHOOSE('Gamme de matériau'!$C$12,Aucun!B9,'Vide et comble'!B9,Métaux!B9,'Pierre naturelle'!B9,Briques!B9,'Blocs de béton'!B9,Béton!B9,Plâtre!B9,Enduits!B9,'Bois et dérivés'!B9,Isolants!B10,Divers!B9,'Matériaux de construction non h'!B9,'Id a la composition 1'!B10)</f>
        <v>Identique à la composition principale</v>
      </c>
      <c r="C11" t="str">
        <f>CHOOSE('Gamme de matériau'!$C$12,Aucun!C9,'Vide et comble'!C9,Métaux!C9,'Pierre naturelle'!C9,Briques!C9,'Blocs de béton'!C9,Béton!C9,Plâtre!C9,Enduits!C9,'Bois et dérivés'!C9,Isolants!C12,Divers!C9,'Matériaux de construction non h'!C9,'Id a la composition 1'!C10)</f>
        <v>Identique à la composition principale</v>
      </c>
      <c r="D11" t="str">
        <f>CHOOSE('Gamme de matériau'!$C$12,Aucun!D9,'Vide et comble'!D9,Métaux!D9,'Pierre naturelle'!D9,Briques!D9,'Blocs de béton'!D9,Béton!D9,Plâtre!D9,Enduits!D9,'Bois et dérivés'!D9,Isolants!D12,Divers!D9,'Matériaux de construction non h'!D9,'Id a la composition 1'!D10)</f>
        <v>Identique à la composition principale</v>
      </c>
      <c r="E11" t="str">
        <f>CHOOSE('Gamme de matériau'!$C$12,Aucun!E9,'Vide et comble'!E9,Métaux!E9,'Pierre naturelle'!E9,Briques!E9,'Blocs de béton'!E9,Béton!E9,Plâtre!E9,Enduits!E9,'Bois et dérivés'!E9,Isolants!E12,Divers!E9,'Matériaux de construction non h'!E9,'Id a la composition 1'!E10)</f>
        <v>Identique à la composition principale</v>
      </c>
      <c r="F11" t="str">
        <f>CHOOSE('Gamme de matériau'!$C$12,Aucun!F9,'Vide et comble'!F9,Métaux!F9,'Pierre naturelle'!F9,Briques!F9,'Blocs de béton'!F9,Béton!F9,Plâtre!F9,Enduits!F9,'Bois et dérivés'!F9,Isolants!G10,Divers!F9,'Matériaux de construction non h'!F9,'Id a la composition 1'!F10)</f>
        <v>Identique à la composition principale</v>
      </c>
    </row>
    <row r="12" spans="2:7">
      <c r="B12" t="str">
        <f>CHOOSE('Gamme de matériau'!$C$12,Aucun!B10,'Vide et comble'!B10,Métaux!B10,'Pierre naturelle'!B10,Briques!B10,'Blocs de béton'!B10,Béton!B10,Plâtre!B10,Enduits!B10,'Bois et dérivés'!B10,Isolants!B11,Divers!B10,'Matériaux de construction non h'!B10,'Id a la composition 1'!B11)</f>
        <v>Identique à la composition principale</v>
      </c>
      <c r="C12" t="str">
        <f>CHOOSE('Gamme de matériau'!$C$12,Aucun!C10,'Vide et comble'!C10,Métaux!C10,'Pierre naturelle'!C10,Briques!C10,'Blocs de béton'!C10,Béton!C10,Plâtre!C10,Enduits!C10,'Bois et dérivés'!C10,Isolants!C13,Divers!C10,'Matériaux de construction non h'!C10,'Id a la composition 1'!C11)</f>
        <v>Identique à la composition principale</v>
      </c>
      <c r="D12" t="str">
        <f>CHOOSE('Gamme de matériau'!$C$12,Aucun!D10,'Vide et comble'!D10,Métaux!D10,'Pierre naturelle'!D10,Briques!D10,'Blocs de béton'!D10,Béton!D10,Plâtre!D10,Enduits!D10,'Bois et dérivés'!D10,Isolants!D13,Divers!D10,'Matériaux de construction non h'!D10,'Id a la composition 1'!D11)</f>
        <v>Identique à la composition principale</v>
      </c>
      <c r="E12" t="str">
        <f>CHOOSE('Gamme de matériau'!$C$12,Aucun!E10,'Vide et comble'!E10,Métaux!E10,'Pierre naturelle'!E10,Briques!E10,'Blocs de béton'!E10,Béton!E10,Plâtre!E10,Enduits!E10,'Bois et dérivés'!E10,Isolants!E13,Divers!E10,'Matériaux de construction non h'!E10,'Id a la composition 1'!E11)</f>
        <v>Identique à la composition principale</v>
      </c>
      <c r="F12" t="str">
        <f>CHOOSE('Gamme de matériau'!$C$12,Aucun!F10,'Vide et comble'!F10,Métaux!F10,'Pierre naturelle'!F10,Briques!F10,'Blocs de béton'!F10,Béton!F10,Plâtre!F10,Enduits!F10,'Bois et dérivés'!F10,Isolants!G11,Divers!F10,'Matériaux de construction non h'!F10,'Id a la composition 1'!F11)</f>
        <v>Identique à la composition principale</v>
      </c>
    </row>
    <row r="13" spans="2:7">
      <c r="B13" t="str">
        <f>CHOOSE('Gamme de matériau'!$C$12,Aucun!B11,'Vide et comble'!B11,Métaux!B11,'Pierre naturelle'!B11,Briques!B11,'Blocs de béton'!B11,Béton!B11,Plâtre!B11,Enduits!B11,'Bois et dérivés'!B11,Isolants!B12,Divers!B11,'Matériaux de construction non h'!B11,'Id a la composition 1'!B12)</f>
        <v>Identique à la composition principale</v>
      </c>
      <c r="C13" t="str">
        <f>CHOOSE('Gamme de matériau'!$C$12,Aucun!C11,'Vide et comble'!C11,Métaux!C11,'Pierre naturelle'!C11,Briques!C11,'Blocs de béton'!C11,Béton!C11,Plâtre!C11,Enduits!C11,'Bois et dérivés'!C11,Isolants!C14,Divers!C11,'Matériaux de construction non h'!C11,'Id a la composition 1'!C12)</f>
        <v>Identique à la composition principale</v>
      </c>
      <c r="D13" t="str">
        <f>CHOOSE('Gamme de matériau'!$C$12,Aucun!D11,'Vide et comble'!D11,Métaux!D11,'Pierre naturelle'!D11,Briques!D11,'Blocs de béton'!D11,Béton!D11,Plâtre!D11,Enduits!D11,'Bois et dérivés'!D11,Isolants!D14,Divers!D11,'Matériaux de construction non h'!D11,'Id a la composition 1'!D12)</f>
        <v>Identique à la composition principale</v>
      </c>
      <c r="E13" t="str">
        <f>CHOOSE('Gamme de matériau'!$C$12,Aucun!E11,'Vide et comble'!E11,Métaux!E11,'Pierre naturelle'!E11,Briques!E11,'Blocs de béton'!E11,Béton!E11,Plâtre!E11,Enduits!E11,'Bois et dérivés'!E11,Isolants!E14,Divers!E11,'Matériaux de construction non h'!E11,'Id a la composition 1'!E12)</f>
        <v>Identique à la composition principale</v>
      </c>
      <c r="F13" t="str">
        <f>CHOOSE('Gamme de matériau'!$C$12,Aucun!F11,'Vide et comble'!F11,Métaux!F11,'Pierre naturelle'!F11,Briques!F11,'Blocs de béton'!F11,Béton!F11,Plâtre!F11,Enduits!F11,'Bois et dérivés'!F11,Isolants!G12,Divers!F11,'Matériaux de construction non h'!F11,'Id a la composition 1'!F12)</f>
        <v>Identique à la composition principale</v>
      </c>
    </row>
    <row r="14" spans="2:7">
      <c r="B14" t="str">
        <f>CHOOSE('Gamme de matériau'!$C$12,Aucun!B12,'Vide et comble'!B12,Métaux!B12,'Pierre naturelle'!B12,Briques!B12,'Blocs de béton'!B12,Béton!B12,Plâtre!B12,Enduits!B12,'Bois et dérivés'!B12,Isolants!B13,Divers!B12,'Matériaux de construction non h'!B12,'Id a la composition 1'!B13)</f>
        <v>Identique à la composition principale</v>
      </c>
      <c r="C14" t="str">
        <f>CHOOSE('Gamme de matériau'!$C$12,Aucun!C12,'Vide et comble'!C12,Métaux!C12,'Pierre naturelle'!C12,Briques!C12,'Blocs de béton'!C12,Béton!C12,Plâtre!C12,Enduits!C12,'Bois et dérivés'!C12,Isolants!C15,Divers!C12,'Matériaux de construction non h'!C12,'Id a la composition 1'!C13)</f>
        <v>Identique à la composition principale</v>
      </c>
      <c r="D14" t="str">
        <f>CHOOSE('Gamme de matériau'!$C$12,Aucun!D12,'Vide et comble'!D12,Métaux!D12,'Pierre naturelle'!D12,Briques!D12,'Blocs de béton'!D12,Béton!D12,Plâtre!D12,Enduits!D12,'Bois et dérivés'!D12,Isolants!D15,Divers!D12,'Matériaux de construction non h'!D12,'Id a la composition 1'!D13)</f>
        <v>Identique à la composition principale</v>
      </c>
      <c r="E14" t="str">
        <f>CHOOSE('Gamme de matériau'!$C$12,Aucun!E12,'Vide et comble'!E12,Métaux!E12,'Pierre naturelle'!E12,Briques!E12,'Blocs de béton'!E12,Béton!E12,Plâtre!E12,Enduits!E12,'Bois et dérivés'!E12,Isolants!E15,Divers!E12,'Matériaux de construction non h'!E12,'Id a la composition 1'!E13)</f>
        <v>Identique à la composition principale</v>
      </c>
      <c r="F14" t="str">
        <f>CHOOSE('Gamme de matériau'!$C$12,Aucun!F12,'Vide et comble'!F12,Métaux!F12,'Pierre naturelle'!F12,Briques!F12,'Blocs de béton'!F12,Béton!F12,Plâtre!F12,Enduits!F12,'Bois et dérivés'!F12,Isolants!G13,Divers!F12,'Matériaux de construction non h'!F12,'Id a la composition 1'!F13)</f>
        <v>Identique à la composition principale</v>
      </c>
    </row>
    <row r="15" spans="2:7">
      <c r="B15" t="str">
        <f>CHOOSE('Gamme de matériau'!$C$12,Aucun!B13,'Vide et comble'!B13,Métaux!B13,'Pierre naturelle'!B13,Briques!B13,'Blocs de béton'!B13,Béton!B13,Plâtre!B13,Enduits!B13,'Bois et dérivés'!B13,Isolants!B14,Divers!B13,'Matériaux de construction non h'!B13,'Id a la composition 1'!B14)</f>
        <v>Identique à la composition principale</v>
      </c>
      <c r="C15" t="str">
        <f>CHOOSE('Gamme de matériau'!$C$12,Aucun!C13,'Vide et comble'!C13,Métaux!C13,'Pierre naturelle'!C13,Briques!C13,'Blocs de béton'!C13,Béton!C13,Plâtre!C13,Enduits!C13,'Bois et dérivés'!C13,Isolants!C16,Divers!C13,'Matériaux de construction non h'!C13,'Id a la composition 1'!C14)</f>
        <v>Identique à la composition principale</v>
      </c>
      <c r="D15" t="str">
        <f>CHOOSE('Gamme de matériau'!$C$12,Aucun!D13,'Vide et comble'!D13,Métaux!D13,'Pierre naturelle'!D13,Briques!D13,'Blocs de béton'!D13,Béton!D13,Plâtre!D13,Enduits!D13,'Bois et dérivés'!D13,Isolants!D16,Divers!D13,'Matériaux de construction non h'!D13,'Id a la composition 1'!D14)</f>
        <v>Identique à la composition principale</v>
      </c>
      <c r="E15" t="str">
        <f>CHOOSE('Gamme de matériau'!$C$12,Aucun!E13,'Vide et comble'!E13,Métaux!E13,'Pierre naturelle'!E13,Briques!E13,'Blocs de béton'!E13,Béton!E13,Plâtre!E13,Enduits!E13,'Bois et dérivés'!E13,Isolants!E16,Divers!E13,'Matériaux de construction non h'!E13,'Id a la composition 1'!E14)</f>
        <v>Identique à la composition principale</v>
      </c>
      <c r="F15" t="str">
        <f>CHOOSE('Gamme de matériau'!$C$12,Aucun!F13,'Vide et comble'!F13,Métaux!F13,'Pierre naturelle'!F13,Briques!F13,'Blocs de béton'!F13,Béton!F13,Plâtre!F13,Enduits!F13,'Bois et dérivés'!F13,Isolants!G14,Divers!F13,'Matériaux de construction non h'!F13,'Id a la composition 1'!F14)</f>
        <v>Identique à la composition principale</v>
      </c>
    </row>
    <row r="16" spans="2:7">
      <c r="B16" t="str">
        <f>CHOOSE('Gamme de matériau'!$C$12,Aucun!B14,'Vide et comble'!B14,Métaux!B14,'Pierre naturelle'!B14,Briques!B14,'Blocs de béton'!B14,Béton!B14,Plâtre!B14,Enduits!B14,'Bois et dérivés'!B14,Isolants!B15,Divers!B14,'Matériaux de construction non h'!B14,'Id a la composition 1'!B15)</f>
        <v>Identique à la composition principale</v>
      </c>
      <c r="C16" t="str">
        <f>CHOOSE('Gamme de matériau'!$C$12,Aucun!C14,'Vide et comble'!C14,Métaux!C14,'Pierre naturelle'!C14,Briques!C14,'Blocs de béton'!C14,Béton!C14,Plâtre!C14,Enduits!C14,'Bois et dérivés'!C14,Isolants!C17,Divers!C14,'Matériaux de construction non h'!C14,'Id a la composition 1'!C15)</f>
        <v>Identique à la composition principale</v>
      </c>
      <c r="D16" t="str">
        <f>CHOOSE('Gamme de matériau'!$C$12,Aucun!D14,'Vide et comble'!D14,Métaux!D14,'Pierre naturelle'!D14,Briques!D14,'Blocs de béton'!D14,Béton!D14,Plâtre!D14,Enduits!D14,'Bois et dérivés'!D14,Isolants!D17,Divers!D14,'Matériaux de construction non h'!D14,'Id a la composition 1'!D15)</f>
        <v>Identique à la composition principale</v>
      </c>
      <c r="E16" t="str">
        <f>CHOOSE('Gamme de matériau'!$C$12,Aucun!E14,'Vide et comble'!E14,Métaux!E14,'Pierre naturelle'!E14,Briques!E14,'Blocs de béton'!E14,Béton!E14,Plâtre!E14,Enduits!E14,'Bois et dérivés'!E14,Isolants!E17,Divers!E14,'Matériaux de construction non h'!E14,'Id a la composition 1'!E15)</f>
        <v>Identique à la composition principale</v>
      </c>
      <c r="F16" t="str">
        <f>CHOOSE('Gamme de matériau'!$C$12,Aucun!F14,'Vide et comble'!F14,Métaux!F14,'Pierre naturelle'!F14,Briques!F14,'Blocs de béton'!F14,Béton!F14,Plâtre!F14,Enduits!F14,'Bois et dérivés'!F14,Isolants!G15,Divers!F14,'Matériaux de construction non h'!F14,'Id a la composition 1'!F15)</f>
        <v>Identique à la composition principale</v>
      </c>
    </row>
    <row r="17" spans="2:6">
      <c r="B17" t="str">
        <f>CHOOSE('Gamme de matériau'!$C$12,Aucun!B15,'Vide et comble'!B15,Métaux!B15,'Pierre naturelle'!B15,Briques!B15,'Blocs de béton'!B15,Béton!B15,Plâtre!B15,Enduits!B15,'Bois et dérivés'!B15,Isolants!B16,Divers!B15,'Matériaux de construction non h'!B15,'Id a la composition 1'!B16)</f>
        <v>Identique à la composition principale</v>
      </c>
      <c r="C17" t="str">
        <f>CHOOSE('Gamme de matériau'!$C$12,Aucun!C15,'Vide et comble'!C15,Métaux!C15,'Pierre naturelle'!C15,Briques!C15,'Blocs de béton'!C15,Béton!C15,Plâtre!C15,Enduits!C15,'Bois et dérivés'!C15,Isolants!C18,Divers!C15,'Matériaux de construction non h'!C15,'Id a la composition 1'!C16)</f>
        <v>Identique à la composition principale</v>
      </c>
      <c r="D17" t="str">
        <f>CHOOSE('Gamme de matériau'!$C$12,Aucun!D15,'Vide et comble'!D15,Métaux!D15,'Pierre naturelle'!D15,Briques!D15,'Blocs de béton'!D15,Béton!D15,Plâtre!D15,Enduits!D15,'Bois et dérivés'!D15,Isolants!D18,Divers!D15,'Matériaux de construction non h'!D15,'Id a la composition 1'!D16)</f>
        <v>Identique à la composition principale</v>
      </c>
      <c r="E17" t="str">
        <f>CHOOSE('Gamme de matériau'!$C$12,Aucun!E15,'Vide et comble'!E15,Métaux!E15,'Pierre naturelle'!E15,Briques!E15,'Blocs de béton'!E15,Béton!E15,Plâtre!E15,Enduits!E15,'Bois et dérivés'!E15,Isolants!E18,Divers!E15,'Matériaux de construction non h'!E15,'Id a la composition 1'!E16)</f>
        <v>Identique à la composition principale</v>
      </c>
      <c r="F17" t="str">
        <f>CHOOSE('Gamme de matériau'!$C$12,Aucun!F15,'Vide et comble'!F15,Métaux!F15,'Pierre naturelle'!F15,Briques!F15,'Blocs de béton'!F15,Béton!F15,Plâtre!F15,Enduits!F15,'Bois et dérivés'!F15,Isolants!G16,Divers!F15,'Matériaux de construction non h'!F15,'Id a la composition 1'!F16)</f>
        <v>Identique à la composition principale</v>
      </c>
    </row>
    <row r="18" spans="2:6">
      <c r="B18" t="str">
        <f>CHOOSE('Gamme de matériau'!$C$12,Aucun!B16,'Vide et comble'!B16,Métaux!B16,'Pierre naturelle'!B16,Briques!B16,'Blocs de béton'!B16,Béton!B16,Plâtre!B16,Enduits!B16,'Bois et dérivés'!B16,Isolants!B17,Divers!B16,'Matériaux de construction non h'!B16,'Id a la composition 1'!B17)</f>
        <v>Identique à la composition principale</v>
      </c>
      <c r="C18" t="str">
        <f>CHOOSE('Gamme de matériau'!$C$12,Aucun!C16,'Vide et comble'!C16,Métaux!C16,'Pierre naturelle'!C16,Briques!C16,'Blocs de béton'!C16,Béton!C16,Plâtre!C16,Enduits!C16,'Bois et dérivés'!C16,Isolants!#REF!,Divers!C16,'Matériaux de construction non h'!C16,'Id a la composition 1'!C17)</f>
        <v>Identique à la composition principale</v>
      </c>
      <c r="D18" t="str">
        <f>CHOOSE('Gamme de matériau'!$C$12,Aucun!D16,'Vide et comble'!D16,Métaux!D16,'Pierre naturelle'!D16,Briques!D16,'Blocs de béton'!D16,Béton!D16,Plâtre!D16,Enduits!D16,'Bois et dérivés'!D16,Isolants!#REF!,Divers!D16,'Matériaux de construction non h'!D16,'Id a la composition 1'!D17)</f>
        <v>Identique à la composition principale</v>
      </c>
      <c r="E18" t="str">
        <f>CHOOSE('Gamme de matériau'!$C$12,Aucun!E16,'Vide et comble'!E16,Métaux!E16,'Pierre naturelle'!E16,Briques!E16,'Blocs de béton'!E16,Béton!E16,Plâtre!E16,Enduits!E16,'Bois et dérivés'!E16,Isolants!#REF!,Divers!E16,'Matériaux de construction non h'!E16,'Id a la composition 1'!E17)</f>
        <v>Identique à la composition principale</v>
      </c>
      <c r="F18" t="str">
        <f>CHOOSE('Gamme de matériau'!$C$12,Aucun!F16,'Vide et comble'!F16,Métaux!F16,'Pierre naturelle'!F16,Briques!F16,'Blocs de béton'!F16,Béton!F16,Plâtre!F16,Enduits!F16,'Bois et dérivés'!F16,Isolants!G17,Divers!F16,'Matériaux de construction non h'!F16,'Id a la composition 1'!F17)</f>
        <v>Identique à la composition principale</v>
      </c>
    </row>
    <row r="19" spans="2:6">
      <c r="B19" t="str">
        <f>CHOOSE('Gamme de matériau'!$C$12,Aucun!B17,'Vide et comble'!B17,Métaux!B17,'Pierre naturelle'!B17,Briques!B17,'Blocs de béton'!B17,Béton!B17,Plâtre!B17,Enduits!B17,'Bois et dérivés'!B17,Isolants!B18,Divers!B17,'Matériaux de construction non h'!B17,'Id a la composition 1'!B18)</f>
        <v>Identique à la composition principale</v>
      </c>
      <c r="C19" t="str">
        <f>CHOOSE('Gamme de matériau'!$C$12,Aucun!C17,'Vide et comble'!C17,Métaux!C17,'Pierre naturelle'!C17,Briques!C17,'Blocs de béton'!C17,Béton!C17,Plâtre!C17,Enduits!C17,'Bois et dérivés'!C17,Isolants!#REF!,Divers!C17,'Matériaux de construction non h'!C17,'Id a la composition 1'!C18)</f>
        <v>Identique à la composition principale</v>
      </c>
      <c r="D19" t="str">
        <f>CHOOSE('Gamme de matériau'!$C$12,Aucun!D17,'Vide et comble'!D17,Métaux!D17,'Pierre naturelle'!D17,Briques!D17,'Blocs de béton'!D17,Béton!D17,Plâtre!D17,Enduits!D17,'Bois et dérivés'!D17,Isolants!#REF!,Divers!D17,'Matériaux de construction non h'!D17,'Id a la composition 1'!D18)</f>
        <v>Identique à la composition principale</v>
      </c>
      <c r="E19" t="str">
        <f>CHOOSE('Gamme de matériau'!$C$12,Aucun!E17,'Vide et comble'!E17,Métaux!E17,'Pierre naturelle'!E17,Briques!E17,'Blocs de béton'!E17,Béton!E17,Plâtre!E17,Enduits!E17,'Bois et dérivés'!E17,Isolants!#REF!,Divers!E17,'Matériaux de construction non h'!E17,'Id a la composition 1'!E18)</f>
        <v>Identique à la composition principale</v>
      </c>
      <c r="F19" t="str">
        <f>CHOOSE('Gamme de matériau'!$C$12,Aucun!F17,'Vide et comble'!F17,Métaux!F17,'Pierre naturelle'!F17,Briques!F17,'Blocs de béton'!F17,Béton!F17,Plâtre!F17,Enduits!F17,'Bois et dérivés'!F17,Isolants!G18,Divers!F17,'Matériaux de construction non h'!F17,'Id a la composition 1'!F18)</f>
        <v>Identique à la composition principale</v>
      </c>
    </row>
    <row r="20" spans="2:6">
      <c r="B20" t="str">
        <f>CHOOSE('Gamme de matériau'!$C$12,Aucun!B18,'Vide et comble'!B18,Métaux!B18,'Pierre naturelle'!B18,Briques!B18,'Blocs de béton'!B18,Béton!B18,Plâtre!B18,Enduits!B18,'Bois et dérivés'!B18,Isolants!B19,Divers!B18,'Matériaux de construction non h'!B18,'Id a la composition 1'!B19)</f>
        <v>Identique à la composition principale</v>
      </c>
      <c r="C20" t="str">
        <f>CHOOSE('Gamme de matériau'!$C$12,Aucun!C18,'Vide et comble'!C18,Métaux!C18,'Pierre naturelle'!C18,Briques!C18,'Blocs de béton'!C18,Béton!C18,Plâtre!C18,Enduits!C18,'Bois et dérivés'!C18,Isolants!C19,Divers!C18,'Matériaux de construction non h'!C18,'Id a la composition 1'!C19)</f>
        <v>Identique à la composition principale</v>
      </c>
      <c r="D20" t="str">
        <f>CHOOSE('Gamme de matériau'!$C$12,Aucun!D18,'Vide et comble'!D18,Métaux!D18,'Pierre naturelle'!D18,Briques!D18,'Blocs de béton'!D18,Béton!D18,Plâtre!D18,Enduits!D18,'Bois et dérivés'!D18,Isolants!D19,Divers!D18,'Matériaux de construction non h'!D18,'Id a la composition 1'!D19)</f>
        <v>Identique à la composition principale</v>
      </c>
      <c r="E20" t="str">
        <f>CHOOSE('Gamme de matériau'!$C$12,Aucun!E18,'Vide et comble'!E18,Métaux!E18,'Pierre naturelle'!E18,Briques!E18,'Blocs de béton'!E18,Béton!E18,Plâtre!E18,Enduits!E18,'Bois et dérivés'!E18,Isolants!E19,Divers!E18,'Matériaux de construction non h'!E18,'Id a la composition 1'!E19)</f>
        <v>Identique à la composition principale</v>
      </c>
      <c r="F20" t="str">
        <f>CHOOSE('Gamme de matériau'!$C$12,Aucun!F18,'Vide et comble'!F18,Métaux!F18,'Pierre naturelle'!F18,Briques!F18,'Blocs de béton'!F18,Béton!F18,Plâtre!F18,Enduits!F18,'Bois et dérivés'!F18,Isolants!G19,Divers!F18,'Matériaux de construction non h'!F18,'Id a la composition 1'!F19)</f>
        <v>Identique à la composition principale</v>
      </c>
    </row>
    <row r="21" spans="2:6">
      <c r="B21" t="str">
        <f>CHOOSE('Gamme de matériau'!$C$12,Aucun!B19,'Vide et comble'!B19,Métaux!B19,'Pierre naturelle'!B19,Briques!B19,'Blocs de béton'!B19,Béton!B19,Plâtre!B19,Enduits!B19,'Bois et dérivés'!B19,Isolants!B20,Divers!B19,'Matériaux de construction non h'!B19,'Id a la composition 1'!B20)</f>
        <v>Identique à la composition principale</v>
      </c>
      <c r="C21" t="str">
        <f>CHOOSE('Gamme de matériau'!$C$12,Aucun!C19,'Vide et comble'!C19,Métaux!C19,'Pierre naturelle'!C19,Briques!C19,'Blocs de béton'!C19,Béton!C19,Plâtre!C19,Enduits!C19,'Bois et dérivés'!C19,Isolants!C20,Divers!C19,'Matériaux de construction non h'!C19,'Id a la composition 1'!C20)</f>
        <v>Identique à la composition principale</v>
      </c>
      <c r="D21" t="str">
        <f>CHOOSE('Gamme de matériau'!$C$12,Aucun!D19,'Vide et comble'!D19,Métaux!D19,'Pierre naturelle'!D19,Briques!D19,'Blocs de béton'!D19,Béton!D19,Plâtre!D19,Enduits!D19,'Bois et dérivés'!D19,Isolants!D20,Divers!D19,'Matériaux de construction non h'!D19,'Id a la composition 1'!D20)</f>
        <v>Identique à la composition principale</v>
      </c>
      <c r="E21" t="str">
        <f>CHOOSE('Gamme de matériau'!$C$12,Aucun!E19,'Vide et comble'!E19,Métaux!E19,'Pierre naturelle'!E19,Briques!E19,'Blocs de béton'!E19,Béton!E19,Plâtre!E19,Enduits!E19,'Bois et dérivés'!E19,Isolants!E20,Divers!E19,'Matériaux de construction non h'!E19,'Id a la composition 1'!E20)</f>
        <v>Identique à la composition principale</v>
      </c>
      <c r="F21" t="str">
        <f>CHOOSE('Gamme de matériau'!$C$12,Aucun!F19,'Vide et comble'!F19,Métaux!F19,'Pierre naturelle'!F19,Briques!F19,'Blocs de béton'!F19,Béton!F19,Plâtre!F19,Enduits!F19,'Bois et dérivés'!F19,Isolants!G20,Divers!F19,'Matériaux de construction non h'!F19,'Id a la composition 1'!F20)</f>
        <v>Identique à la composition principale</v>
      </c>
    </row>
    <row r="22" spans="2:6">
      <c r="B22" t="str">
        <f>CHOOSE('Gamme de matériau'!$C$12,Aucun!B20,'Vide et comble'!B20,Métaux!B20,'Pierre naturelle'!B20,Briques!B20,'Blocs de béton'!B20,Béton!B20,Plâtre!B20,Enduits!B20,'Bois et dérivés'!B20,Isolants!B21,Divers!B20,'Matériaux de construction non h'!B20,'Id a la composition 1'!B21)</f>
        <v>Identique à la composition principale</v>
      </c>
      <c r="C22" t="str">
        <f>CHOOSE('Gamme de matériau'!$C$12,Aucun!C20,'Vide et comble'!C20,Métaux!C20,'Pierre naturelle'!C20,Briques!C20,'Blocs de béton'!C20,Béton!C20,Plâtre!C20,Enduits!C20,'Bois et dérivés'!C20,Isolants!C21,Divers!C20,'Matériaux de construction non h'!C20,'Id a la composition 1'!C21)</f>
        <v>Identique à la composition principale</v>
      </c>
      <c r="D22" t="str">
        <f>CHOOSE('Gamme de matériau'!$C$12,Aucun!D20,'Vide et comble'!D20,Métaux!D20,'Pierre naturelle'!D20,Briques!D20,'Blocs de béton'!D20,Béton!D20,Plâtre!D20,Enduits!D20,'Bois et dérivés'!D20,Isolants!D21,Divers!D20,'Matériaux de construction non h'!D20,'Id a la composition 1'!D21)</f>
        <v>Identique à la composition principale</v>
      </c>
      <c r="E22" t="str">
        <f>CHOOSE('Gamme de matériau'!$C$12,Aucun!E20,'Vide et comble'!E20,Métaux!E20,'Pierre naturelle'!E20,Briques!E20,'Blocs de béton'!E20,Béton!E20,Plâtre!E20,Enduits!E20,'Bois et dérivés'!E20,Isolants!E21,Divers!E20,'Matériaux de construction non h'!E20,'Id a la composition 1'!E21)</f>
        <v>Identique à la composition principale</v>
      </c>
      <c r="F22" t="str">
        <f>CHOOSE('Gamme de matériau'!$C$12,Aucun!F20,'Vide et comble'!F20,Métaux!F20,'Pierre naturelle'!F20,Briques!F20,'Blocs de béton'!F20,Béton!F20,Plâtre!F20,Enduits!F20,'Bois et dérivés'!F20,Isolants!G21,Divers!F20,'Matériaux de construction non h'!F20,'Id a la composition 1'!F21)</f>
        <v>Identique à la composition principale</v>
      </c>
    </row>
    <row r="23" spans="2:6">
      <c r="B23" t="str">
        <f>CHOOSE('Gamme de matériau'!$C$12,Aucun!B21,'Vide et comble'!B21,Métaux!B21,'Pierre naturelle'!B21,Briques!B21,'Blocs de béton'!B21,Béton!B21,Plâtre!B21,Enduits!B21,'Bois et dérivés'!B21,Isolants!B22,Divers!B21,'Matériaux de construction non h'!B21,'Id a la composition 1'!B22)</f>
        <v>Identique à la composition principale</v>
      </c>
      <c r="C23" t="str">
        <f>CHOOSE('Gamme de matériau'!$C$12,Aucun!C21,'Vide et comble'!C21,Métaux!C21,'Pierre naturelle'!C21,Briques!C21,'Blocs de béton'!C21,Béton!C21,Plâtre!C21,Enduits!C21,'Bois et dérivés'!C21,Isolants!C22,Divers!C21,'Matériaux de construction non h'!C21,'Id a la composition 1'!C22)</f>
        <v>Identique à la composition principale</v>
      </c>
      <c r="D23" t="str">
        <f>CHOOSE('Gamme de matériau'!$C$12,Aucun!D21,'Vide et comble'!D21,Métaux!D21,'Pierre naturelle'!D21,Briques!D21,'Blocs de béton'!D21,Béton!D21,Plâtre!D21,Enduits!D21,'Bois et dérivés'!D21,Isolants!D22,Divers!D21,'Matériaux de construction non h'!D21,'Id a la composition 1'!D22)</f>
        <v>Identique à la composition principale</v>
      </c>
      <c r="E23" t="str">
        <f>CHOOSE('Gamme de matériau'!$C$12,Aucun!E21,'Vide et comble'!E21,Métaux!E21,'Pierre naturelle'!E21,Briques!E21,'Blocs de béton'!E21,Béton!E21,Plâtre!E21,Enduits!E21,'Bois et dérivés'!E21,Isolants!E22,Divers!E21,'Matériaux de construction non h'!E21,'Id a la composition 1'!E22)</f>
        <v>Identique à la composition principale</v>
      </c>
      <c r="F23" t="str">
        <f>CHOOSE('Gamme de matériau'!$C$12,Aucun!F21,'Vide et comble'!F21,Métaux!F21,'Pierre naturelle'!F21,Briques!F21,'Blocs de béton'!F21,Béton!F21,Plâtre!F21,Enduits!F21,'Bois et dérivés'!F21,Isolants!G22,Divers!F21,'Matériaux de construction non h'!F21,'Id a la composition 1'!F22)</f>
        <v>Identique à la composition principale</v>
      </c>
    </row>
    <row r="24" spans="2:6">
      <c r="B24" t="str">
        <f>CHOOSE('Gamme de matériau'!$C$12,Aucun!B22,'Vide et comble'!B22,Métaux!B22,'Pierre naturelle'!B22,Briques!B22,'Blocs de béton'!B22,Béton!B22,Plâtre!B22,Enduits!B22,'Bois et dérivés'!B22,Isolants!B23,Divers!B22,'Matériaux de construction non h'!B22,'Id a la composition 1'!B23)</f>
        <v>Identique à la composition principale</v>
      </c>
      <c r="C24" t="str">
        <f>CHOOSE('Gamme de matériau'!$C$12,Aucun!C22,'Vide et comble'!C22,Métaux!C22,'Pierre naturelle'!C22,Briques!C22,'Blocs de béton'!C22,Béton!C22,Plâtre!C22,Enduits!C22,'Bois et dérivés'!C22,Isolants!C23,Divers!C22,'Matériaux de construction non h'!C22,'Id a la composition 1'!C23)</f>
        <v>Identique à la composition principale</v>
      </c>
      <c r="D24" t="str">
        <f>CHOOSE('Gamme de matériau'!$C$12,Aucun!D22,'Vide et comble'!D22,Métaux!D22,'Pierre naturelle'!D22,Briques!D22,'Blocs de béton'!D22,Béton!D22,Plâtre!D22,Enduits!D22,'Bois et dérivés'!D22,Isolants!D23,Divers!D22,'Matériaux de construction non h'!D22,'Id a la composition 1'!D23)</f>
        <v>Identique à la composition principale</v>
      </c>
      <c r="E24" t="str">
        <f>CHOOSE('Gamme de matériau'!$C$12,Aucun!E22,'Vide et comble'!E22,Métaux!E22,'Pierre naturelle'!E22,Briques!E22,'Blocs de béton'!E22,Béton!E22,Plâtre!E22,Enduits!E22,'Bois et dérivés'!E22,Isolants!E23,Divers!E22,'Matériaux de construction non h'!E22,'Id a la composition 1'!E23)</f>
        <v>Identique à la composition principale</v>
      </c>
      <c r="F24" t="str">
        <f>CHOOSE('Gamme de matériau'!$C$12,Aucun!F22,'Vide et comble'!F22,Métaux!F22,'Pierre naturelle'!F22,Briques!F22,'Blocs de béton'!F22,Béton!F22,Plâtre!F22,Enduits!F22,'Bois et dérivés'!F22,Isolants!G23,Divers!F22,'Matériaux de construction non h'!F22,'Id a la composition 1'!F23)</f>
        <v>Identique à la composition principale</v>
      </c>
    </row>
    <row r="25" spans="2:6">
      <c r="B25" t="str">
        <f>CHOOSE('Gamme de matériau'!$C$12,Aucun!B23,'Vide et comble'!B23,Métaux!B23,'Pierre naturelle'!B23,Briques!B23,'Blocs de béton'!B23,Béton!B23,Plâtre!B23,Enduits!B23,'Bois et dérivés'!B23,Isolants!#REF!,Divers!B23,'Matériaux de construction non h'!B23,'Id a la composition 1'!B24)</f>
        <v>Identique à la composition principale</v>
      </c>
      <c r="C25" t="str">
        <f>CHOOSE('Gamme de matériau'!$C$12,Aucun!C23,'Vide et comble'!C23,Métaux!C23,'Pierre naturelle'!C23,Briques!C23,'Blocs de béton'!C23,Béton!C23,Plâtre!C23,Enduits!C23,'Bois et dérivés'!C23,Isolants!#REF!,Divers!C23,'Matériaux de construction non h'!C23,'Id a la composition 1'!C24)</f>
        <v>Identique à la composition principale</v>
      </c>
      <c r="D25" t="str">
        <f>CHOOSE('Gamme de matériau'!$C$12,Aucun!D23,'Vide et comble'!D23,Métaux!D23,'Pierre naturelle'!D23,Briques!D23,'Blocs de béton'!D23,Béton!D23,Plâtre!D23,Enduits!D23,'Bois et dérivés'!D23,Isolants!#REF!,Divers!D23,'Matériaux de construction non h'!D23,'Id a la composition 1'!D24)</f>
        <v>Identique à la composition principale</v>
      </c>
      <c r="E25" t="str">
        <f>CHOOSE('Gamme de matériau'!$C$12,Aucun!E23,'Vide et comble'!E23,Métaux!E23,'Pierre naturelle'!E23,Briques!E23,'Blocs de béton'!E23,Béton!E23,Plâtre!E23,Enduits!E23,'Bois et dérivés'!E23,Isolants!#REF!,Divers!E23,'Matériaux de construction non h'!E23,'Id a la composition 1'!E24)</f>
        <v>Identique à la composition principale</v>
      </c>
      <c r="F25" t="str">
        <f>CHOOSE('Gamme de matériau'!$C$12,Aucun!F23,'Vide et comble'!F23,Métaux!F23,'Pierre naturelle'!F23,Briques!F23,'Blocs de béton'!F23,Béton!F23,Plâtre!F23,Enduits!F23,'Bois et dérivés'!F23,Isolants!G24,Divers!F23,'Matériaux de construction non h'!F23,'Id a la composition 1'!F24)</f>
        <v>Identique à la composition principale</v>
      </c>
    </row>
    <row r="26" spans="2:6">
      <c r="B26" t="str">
        <f>CHOOSE('Gamme de matériau'!$C$12,Aucun!B24,'Vide et comble'!B24,Métaux!B24,'Pierre naturelle'!B24,Briques!B24,'Blocs de béton'!B24,Béton!B24,Plâtre!B24,Enduits!B24,'Bois et dérivés'!B24,Isolants!B25,Divers!B24,'Matériaux de construction non h'!B24,'Id a la composition 1'!B25)</f>
        <v>Identique à la composition principale</v>
      </c>
      <c r="C26" t="str">
        <f>CHOOSE('Gamme de matériau'!$C$12,Aucun!C24,'Vide et comble'!C24,Métaux!C24,'Pierre naturelle'!C24,Briques!C24,'Blocs de béton'!C24,Béton!C24,Plâtre!C24,Enduits!C24,'Bois et dérivés'!C24,Isolants!C25,Divers!C24,'Matériaux de construction non h'!C24,'Id a la composition 1'!C25)</f>
        <v>Identique à la composition principale</v>
      </c>
      <c r="D26" t="str">
        <f>CHOOSE('Gamme de matériau'!$C$12,Aucun!D24,'Vide et comble'!D24,Métaux!D24,'Pierre naturelle'!D24,Briques!D24,'Blocs de béton'!D24,Béton!D24,Plâtre!D24,Enduits!D24,'Bois et dérivés'!D24,Isolants!D25,Divers!D24,'Matériaux de construction non h'!D24,'Id a la composition 1'!D25)</f>
        <v>Identique à la composition principale</v>
      </c>
      <c r="E26" t="str">
        <f>CHOOSE('Gamme de matériau'!$C$12,Aucun!E24,'Vide et comble'!E24,Métaux!E24,'Pierre naturelle'!E24,Briques!E24,'Blocs de béton'!E24,Béton!E24,Plâtre!E24,Enduits!E24,'Bois et dérivés'!E24,Isolants!E25,Divers!E24,'Matériaux de construction non h'!E24,'Id a la composition 1'!E25)</f>
        <v>Identique à la composition principale</v>
      </c>
      <c r="F26" t="str">
        <f>CHOOSE('Gamme de matériau'!$C$12,Aucun!F24,'Vide et comble'!F24,Métaux!F24,'Pierre naturelle'!F24,Briques!F24,'Blocs de béton'!F24,Béton!F24,Plâtre!F24,Enduits!F24,'Bois et dérivés'!F24,Isolants!G25,Divers!F24,'Matériaux de construction non h'!F24,'Id a la composition 1'!F25)</f>
        <v>Identique à la composition principale</v>
      </c>
    </row>
    <row r="27" spans="2:6">
      <c r="B27" t="str">
        <f>CHOOSE('Gamme de matériau'!$C$12,Aucun!B25,'Vide et comble'!B25,Métaux!B25,'Pierre naturelle'!B25,Briques!B25,'Blocs de béton'!B25,Béton!B25,Plâtre!B25,Enduits!B25,'Bois et dérivés'!B25,Isolants!B26,Divers!B25,'Matériaux de construction non h'!B25,'Id a la composition 1'!B26)</f>
        <v>Identique à la composition principale</v>
      </c>
      <c r="C27" t="str">
        <f>CHOOSE('Gamme de matériau'!$C$12,Aucun!C25,'Vide et comble'!C25,Métaux!C25,'Pierre naturelle'!C25,Briques!C25,'Blocs de béton'!C25,Béton!C25,Plâtre!C25,Enduits!C25,'Bois et dérivés'!C25,Isolants!C26,Divers!C25,'Matériaux de construction non h'!C25,'Id a la composition 1'!C26)</f>
        <v>Identique à la composition principale</v>
      </c>
      <c r="D27" t="str">
        <f>CHOOSE('Gamme de matériau'!$C$12,Aucun!D25,'Vide et comble'!D25,Métaux!D25,'Pierre naturelle'!D25,Briques!D25,'Blocs de béton'!D25,Béton!D25,Plâtre!D25,Enduits!D25,'Bois et dérivés'!D25,Isolants!D26,Divers!D25,'Matériaux de construction non h'!D25,'Id a la composition 1'!D26)</f>
        <v>Identique à la composition principale</v>
      </c>
      <c r="E27" t="str">
        <f>CHOOSE('Gamme de matériau'!$C$12,Aucun!E25,'Vide et comble'!E25,Métaux!E25,'Pierre naturelle'!E25,Briques!E25,'Blocs de béton'!E25,Béton!E25,Plâtre!E25,Enduits!E25,'Bois et dérivés'!E25,Isolants!E26,Divers!E25,'Matériaux de construction non h'!E25,'Id a la composition 1'!E26)</f>
        <v>Identique à la composition principale</v>
      </c>
      <c r="F27" t="str">
        <f>CHOOSE('Gamme de matériau'!$C$12,Aucun!F25,'Vide et comble'!F25,Métaux!F25,'Pierre naturelle'!F25,Briques!F25,'Blocs de béton'!F25,Béton!F25,Plâtre!F25,Enduits!F25,'Bois et dérivés'!F25,Isolants!G26,Divers!F25,'Matériaux de construction non h'!F25,'Id a la composition 1'!F26)</f>
        <v>Identique à la composition principale</v>
      </c>
    </row>
    <row r="28" spans="2:6">
      <c r="B28" t="str">
        <f>CHOOSE('Gamme de matériau'!$C$12,Aucun!B26,'Vide et comble'!B26,Métaux!B26,'Pierre naturelle'!B26,Briques!B26,'Blocs de béton'!B26,Béton!B26,Plâtre!B26,Enduits!B26,'Bois et dérivés'!B26,Isolants!B27,Divers!B26,'Matériaux de construction non h'!B26,'Id a la composition 1'!B27)</f>
        <v>Identique à la composition principale</v>
      </c>
      <c r="C28" t="str">
        <f>CHOOSE('Gamme de matériau'!$C$12,Aucun!C26,'Vide et comble'!C26,Métaux!C26,'Pierre naturelle'!C26,Briques!C26,'Blocs de béton'!C26,Béton!C26,Plâtre!C26,Enduits!C26,'Bois et dérivés'!C26,Isolants!C27,Divers!C26,'Matériaux de construction non h'!C26,'Id a la composition 1'!C27)</f>
        <v>Identique à la composition principale</v>
      </c>
      <c r="D28" t="str">
        <f>CHOOSE('Gamme de matériau'!$C$12,Aucun!D26,'Vide et comble'!D26,Métaux!D26,'Pierre naturelle'!D26,Briques!D26,'Blocs de béton'!D26,Béton!D26,Plâtre!D26,Enduits!D26,'Bois et dérivés'!D26,Isolants!D27,Divers!D26,'Matériaux de construction non h'!D26,'Id a la composition 1'!D27)</f>
        <v>Identique à la composition principale</v>
      </c>
      <c r="E28" t="str">
        <f>CHOOSE('Gamme de matériau'!$C$12,Aucun!E26,'Vide et comble'!E26,Métaux!E26,'Pierre naturelle'!E26,Briques!E26,'Blocs de béton'!E26,Béton!E26,Plâtre!E26,Enduits!E26,'Bois et dérivés'!E26,Isolants!E27,Divers!E26,'Matériaux de construction non h'!E26,'Id a la composition 1'!E27)</f>
        <v>Identique à la composition principale</v>
      </c>
      <c r="F28" t="str">
        <f>CHOOSE('Gamme de matériau'!$C$12,Aucun!F26,'Vide et comble'!F26,Métaux!F26,'Pierre naturelle'!F26,Briques!F26,'Blocs de béton'!F26,Béton!F26,Plâtre!F26,Enduits!F26,'Bois et dérivés'!F26,Isolants!G27,Divers!F26,'Matériaux de construction non h'!F26,'Id a la composition 1'!F27)</f>
        <v>Identique à la composition principale</v>
      </c>
    </row>
    <row r="29" spans="2:6">
      <c r="B29" t="str">
        <f>CHOOSE('Gamme de matériau'!$C$12,Aucun!B27,'Vide et comble'!B27,Métaux!B27,'Pierre naturelle'!B27,Briques!B27,'Blocs de béton'!B27,Béton!B27,Plâtre!B27,Enduits!B27,'Bois et dérivés'!B27,Isolants!B28,Divers!B27,'Matériaux de construction non h'!B27,'Id a la composition 1'!B28)</f>
        <v>Identique à la composition principale</v>
      </c>
      <c r="C29" t="str">
        <f>CHOOSE('Gamme de matériau'!$C$12,Aucun!C27,'Vide et comble'!C27,Métaux!C27,'Pierre naturelle'!C27,Briques!C27,'Blocs de béton'!C27,Béton!C27,Plâtre!C27,Enduits!C27,'Bois et dérivés'!C27,Isolants!C28,Divers!C27,'Matériaux de construction non h'!C27,'Id a la composition 1'!C28)</f>
        <v>Identique à la composition principale</v>
      </c>
      <c r="D29" t="str">
        <f>CHOOSE('Gamme de matériau'!$C$12,Aucun!D27,'Vide et comble'!D27,Métaux!D27,'Pierre naturelle'!D27,Briques!D27,'Blocs de béton'!D27,Béton!D27,Plâtre!D27,Enduits!D27,'Bois et dérivés'!D27,Isolants!D28,Divers!D27,'Matériaux de construction non h'!D27,'Id a la composition 1'!D28)</f>
        <v>Identique à la composition principale</v>
      </c>
      <c r="E29" t="str">
        <f>CHOOSE('Gamme de matériau'!$C$12,Aucun!E27,'Vide et comble'!E27,Métaux!E27,'Pierre naturelle'!E27,Briques!E27,'Blocs de béton'!E27,Béton!E27,Plâtre!E27,Enduits!E27,'Bois et dérivés'!E27,Isolants!E28,Divers!E27,'Matériaux de construction non h'!E27,'Id a la composition 1'!E28)</f>
        <v>Identique à la composition principale</v>
      </c>
      <c r="F29" t="str">
        <f>CHOOSE('Gamme de matériau'!$C$12,Aucun!F27,'Vide et comble'!F27,Métaux!F27,'Pierre naturelle'!F27,Briques!F27,'Blocs de béton'!F27,Béton!F27,Plâtre!F27,Enduits!F27,'Bois et dérivés'!F27,Isolants!G28,Divers!F27,'Matériaux de construction non h'!F27,'Id a la composition 1'!F28)</f>
        <v>Identique à la composition principale</v>
      </c>
    </row>
    <row r="30" spans="2:6">
      <c r="B30" t="str">
        <f>CHOOSE('Gamme de matériau'!$C$12,Aucun!B28,'Vide et comble'!B28,Métaux!B28,'Pierre naturelle'!B28,Briques!B28,'Blocs de béton'!B28,Béton!B28,Plâtre!B28,Enduits!B28,'Bois et dérivés'!B28,Isolants!B29,Divers!B28,'Matériaux de construction non h'!B28,'Id a la composition 1'!B29)</f>
        <v>Identique à la composition principale</v>
      </c>
      <c r="C30" t="str">
        <f>CHOOSE('Gamme de matériau'!$C$12,Aucun!C28,'Vide et comble'!C28,Métaux!C28,'Pierre naturelle'!C28,Briques!C28,'Blocs de béton'!C28,Béton!C28,Plâtre!C28,Enduits!C28,'Bois et dérivés'!C28,Isolants!C29,Divers!C28,'Matériaux de construction non h'!C28,'Id a la composition 1'!C29)</f>
        <v>Identique à la composition principale</v>
      </c>
      <c r="D30" t="str">
        <f>CHOOSE('Gamme de matériau'!$C$12,Aucun!D28,'Vide et comble'!D28,Métaux!D28,'Pierre naturelle'!D28,Briques!D28,'Blocs de béton'!D28,Béton!D28,Plâtre!D28,Enduits!D28,'Bois et dérivés'!D28,Isolants!D29,Divers!D28,'Matériaux de construction non h'!D28,'Id a la composition 1'!D29)</f>
        <v>Identique à la composition principale</v>
      </c>
      <c r="E30" t="str">
        <f>CHOOSE('Gamme de matériau'!$C$12,Aucun!E28,'Vide et comble'!E28,Métaux!E28,'Pierre naturelle'!E28,Briques!E28,'Blocs de béton'!E28,Béton!E28,Plâtre!E28,Enduits!E28,'Bois et dérivés'!E28,Isolants!E29,Divers!E28,'Matériaux de construction non h'!E28,'Id a la composition 1'!E29)</f>
        <v>Identique à la composition principale</v>
      </c>
      <c r="F30" t="str">
        <f>CHOOSE('Gamme de matériau'!$C$12,Aucun!F28,'Vide et comble'!F28,Métaux!F28,'Pierre naturelle'!F28,Briques!F28,'Blocs de béton'!F28,Béton!F28,Plâtre!F28,Enduits!F28,'Bois et dérivés'!F28,Isolants!G29,Divers!F28,'Matériaux de construction non h'!F28,'Id a la composition 1'!F29)</f>
        <v>Identique à la composition principale</v>
      </c>
    </row>
    <row r="31" spans="2:6">
      <c r="B31" t="str">
        <f>CHOOSE('Gamme de matériau'!$C$12,Aucun!B29,'Vide et comble'!B29,Métaux!B29,'Pierre naturelle'!B29,Briques!B29,'Blocs de béton'!B29,Béton!B29,Plâtre!B29,Enduits!B29,'Bois et dérivés'!B29,Isolants!B24,Divers!B29,'Matériaux de construction non h'!B29,'Id a la composition 1'!B30)</f>
        <v>Identique à la composition principale</v>
      </c>
      <c r="C31" t="str">
        <f>CHOOSE('Gamme de matériau'!$C$12,Aucun!C29,'Vide et comble'!C29,Métaux!C29,'Pierre naturelle'!C29,Briques!C29,'Blocs de béton'!C29,Béton!C29,Plâtre!C29,Enduits!C29,'Bois et dérivés'!C29,Isolants!C24,Divers!C29,'Matériaux de construction non h'!C29,'Id a la composition 1'!C30)</f>
        <v>Identique à la composition principale</v>
      </c>
      <c r="D31" t="str">
        <f>CHOOSE('Gamme de matériau'!$C$12,Aucun!D29,'Vide et comble'!D29,Métaux!D29,'Pierre naturelle'!D29,Briques!D29,'Blocs de béton'!D29,Béton!D29,Plâtre!D29,Enduits!D29,'Bois et dérivés'!D29,Isolants!D24,Divers!D29,'Matériaux de construction non h'!D29,'Id a la composition 1'!D30)</f>
        <v>Identique à la composition principale</v>
      </c>
      <c r="E31" t="str">
        <f>CHOOSE('Gamme de matériau'!$C$12,Aucun!E29,'Vide et comble'!E29,Métaux!E29,'Pierre naturelle'!E29,Briques!E29,'Blocs de béton'!E29,Béton!E29,Plâtre!E29,Enduits!E29,'Bois et dérivés'!E29,Isolants!E24,Divers!E29,'Matériaux de construction non h'!E29,'Id a la composition 1'!E30)</f>
        <v>Identique à la composition principale</v>
      </c>
      <c r="F31" t="str">
        <f>CHOOSE('Gamme de matériau'!$C$12,Aucun!F29,'Vide et comble'!F29,Métaux!F29,'Pierre naturelle'!F29,Briques!F29,'Blocs de béton'!F29,Béton!F29,Plâtre!F29,Enduits!F29,'Bois et dérivés'!F29,Isolants!G30,Divers!F29,'Matériaux de construction non h'!F29,'Id a la composition 1'!F30)</f>
        <v>Identique à la composition principale</v>
      </c>
    </row>
    <row r="32" spans="2:6">
      <c r="B32" t="str">
        <f>CHOOSE('Gamme de matériau'!$C$12,Aucun!B30,'Vide et comble'!B30,Métaux!B30,'Pierre naturelle'!B30,Briques!B30,'Blocs de béton'!B30,Béton!B30,Plâtre!B30,Enduits!B30,'Bois et dérivés'!B30,Isolants!B31,Divers!B30,'Matériaux de construction non h'!B30,'Id a la composition 1'!B31)</f>
        <v>Identique à la composition principale</v>
      </c>
      <c r="C32" t="str">
        <f>CHOOSE('Gamme de matériau'!$C$12,Aucun!C30,'Vide et comble'!C30,Métaux!C30,'Pierre naturelle'!C30,Briques!C30,'Blocs de béton'!C30,Béton!C30,Plâtre!C30,Enduits!C30,'Bois et dérivés'!C30,Isolants!C31,Divers!C30,'Matériaux de construction non h'!C30,'Id a la composition 1'!C31)</f>
        <v>Identique à la composition principale</v>
      </c>
      <c r="D32" t="str">
        <f>CHOOSE('Gamme de matériau'!$C$12,Aucun!D30,'Vide et comble'!D30,Métaux!D30,'Pierre naturelle'!D30,Briques!D30,'Blocs de béton'!D30,Béton!D30,Plâtre!D30,Enduits!D30,'Bois et dérivés'!D30,Isolants!D31,Divers!D30,'Matériaux de construction non h'!D30,'Id a la composition 1'!D31)</f>
        <v>Identique à la composition principale</v>
      </c>
      <c r="E32" t="str">
        <f>CHOOSE('Gamme de matériau'!$C$12,Aucun!E30,'Vide et comble'!E30,Métaux!E30,'Pierre naturelle'!E30,Briques!E30,'Blocs de béton'!E30,Béton!E30,Plâtre!E30,Enduits!E30,'Bois et dérivés'!E30,Isolants!E31,Divers!E30,'Matériaux de construction non h'!E30,'Id a la composition 1'!E31)</f>
        <v>Identique à la composition principale</v>
      </c>
      <c r="F32" t="str">
        <f>CHOOSE('Gamme de matériau'!$C$12,Aucun!F30,'Vide et comble'!F30,Métaux!F30,'Pierre naturelle'!F30,Briques!F30,'Blocs de béton'!F30,Béton!F30,Plâtre!F30,Enduits!F30,'Bois et dérivés'!F30,Isolants!G31,Divers!F30,'Matériaux de construction non h'!F30,'Id a la composition 1'!F31)</f>
        <v>Identique à la composition principale</v>
      </c>
    </row>
    <row r="33" spans="2:6">
      <c r="B33" t="str">
        <f>CHOOSE('Gamme de matériau'!$C$12,Aucun!B31,'Vide et comble'!B31,Métaux!B31,'Pierre naturelle'!B31,Briques!B31,'Blocs de béton'!B31,Béton!B31,Plâtre!B31,Enduits!B31,'Bois et dérivés'!B31,Isolants!B32,Divers!B31,'Matériaux de construction non h'!B31,'Id a la composition 1'!B32)</f>
        <v>Identique à la composition principale</v>
      </c>
      <c r="C33" t="str">
        <f>CHOOSE('Gamme de matériau'!$C$12,Aucun!C31,'Vide et comble'!C31,Métaux!C31,'Pierre naturelle'!C31,Briques!C31,'Blocs de béton'!C31,Béton!C31,Plâtre!C31,Enduits!C31,'Bois et dérivés'!C31,Isolants!C32,Divers!C31,'Matériaux de construction non h'!C31,'Id a la composition 1'!C32)</f>
        <v>Identique à la composition principale</v>
      </c>
      <c r="D33" t="str">
        <f>CHOOSE('Gamme de matériau'!$C$12,Aucun!D31,'Vide et comble'!D31,Métaux!D31,'Pierre naturelle'!D31,Briques!D31,'Blocs de béton'!D31,Béton!D31,Plâtre!D31,Enduits!D31,'Bois et dérivés'!D31,Isolants!D32,Divers!D31,'Matériaux de construction non h'!D31,'Id a la composition 1'!D32)</f>
        <v>Identique à la composition principale</v>
      </c>
      <c r="E33" t="str">
        <f>CHOOSE('Gamme de matériau'!$C$12,Aucun!E31,'Vide et comble'!E31,Métaux!E31,'Pierre naturelle'!E31,Briques!E31,'Blocs de béton'!E31,Béton!E31,Plâtre!E31,Enduits!E31,'Bois et dérivés'!E31,Isolants!E32,Divers!E31,'Matériaux de construction non h'!E31,'Id a la composition 1'!E32)</f>
        <v>Identique à la composition principale</v>
      </c>
      <c r="F33" t="str">
        <f>CHOOSE('Gamme de matériau'!$C$12,Aucun!F31,'Vide et comble'!F31,Métaux!F31,'Pierre naturelle'!F31,Briques!F31,'Blocs de béton'!F31,Béton!F31,Plâtre!F31,Enduits!F31,'Bois et dérivés'!F31,Isolants!G32,Divers!F31,'Matériaux de construction non h'!F31,'Id a la composition 1'!F32)</f>
        <v>Identique à la composition principale</v>
      </c>
    </row>
    <row r="34" spans="2:6">
      <c r="B34" t="str">
        <f>CHOOSE('Gamme de matériau'!$C$12,Aucun!B32,'Vide et comble'!B32,Métaux!B32,'Pierre naturelle'!B32,Briques!B32,'Blocs de béton'!B32,Béton!B32,Plâtre!B32,Enduits!B32,'Bois et dérivés'!B32,Isolants!B33,Divers!B32,'Matériaux de construction non h'!B32,'Id a la composition 1'!B33)</f>
        <v>Identique à la composition principale</v>
      </c>
      <c r="C34" t="str">
        <f>CHOOSE('Gamme de matériau'!$C$12,Aucun!C32,'Vide et comble'!C32,Métaux!C32,'Pierre naturelle'!C32,Briques!C32,'Blocs de béton'!C32,Béton!C32,Plâtre!C32,Enduits!C32,'Bois et dérivés'!C32,Isolants!C33,Divers!C32,'Matériaux de construction non h'!C32,'Id a la composition 1'!C33)</f>
        <v>Identique à la composition principale</v>
      </c>
      <c r="D34" t="str">
        <f>CHOOSE('Gamme de matériau'!$C$12,Aucun!D32,'Vide et comble'!D32,Métaux!D32,'Pierre naturelle'!D32,Briques!D32,'Blocs de béton'!D32,Béton!D32,Plâtre!D32,Enduits!D32,'Bois et dérivés'!D32,Isolants!D33,Divers!D32,'Matériaux de construction non h'!D32,'Id a la composition 1'!D33)</f>
        <v>Identique à la composition principale</v>
      </c>
      <c r="E34" t="str">
        <f>CHOOSE('Gamme de matériau'!$C$12,Aucun!E32,'Vide et comble'!E32,Métaux!E32,'Pierre naturelle'!E32,Briques!E32,'Blocs de béton'!E32,Béton!E32,Plâtre!E32,Enduits!E32,'Bois et dérivés'!E32,Isolants!E33,Divers!E32,'Matériaux de construction non h'!E32,'Id a la composition 1'!E33)</f>
        <v>Identique à la composition principale</v>
      </c>
      <c r="F34" t="str">
        <f>CHOOSE('Gamme de matériau'!$C$12,Aucun!F32,'Vide et comble'!F32,Métaux!F32,'Pierre naturelle'!F32,Briques!F32,'Blocs de béton'!F32,Béton!F32,Plâtre!F32,Enduits!F32,'Bois et dérivés'!F32,Isolants!G33,Divers!F32,'Matériaux de construction non h'!F32,'Id a la composition 1'!F33)</f>
        <v>Identique à la composition principale</v>
      </c>
    </row>
    <row r="35" spans="2:6">
      <c r="B35" t="str">
        <f>CHOOSE('Gamme de matériau'!$C$12,Aucun!B33,'Vide et comble'!B33,Métaux!B33,'Pierre naturelle'!B33,Briques!B33,'Blocs de béton'!B33,Béton!B33,Plâtre!B33,Enduits!B33,'Bois et dérivés'!B33,Isolants!B34,Divers!B33,'Matériaux de construction non h'!B33,'Id a la composition 1'!B34)</f>
        <v>Identique à la composition principale</v>
      </c>
      <c r="C35" t="str">
        <f>CHOOSE('Gamme de matériau'!$C$12,Aucun!C33,'Vide et comble'!C33,Métaux!C33,'Pierre naturelle'!C33,Briques!C33,'Blocs de béton'!C33,Béton!C33,Plâtre!C33,Enduits!C33,'Bois et dérivés'!C33,Isolants!C34,Divers!C33,'Matériaux de construction non h'!C33,'Id a la composition 1'!C34)</f>
        <v>Identique à la composition principale</v>
      </c>
      <c r="D35" t="str">
        <f>CHOOSE('Gamme de matériau'!$C$12,Aucun!D33,'Vide et comble'!D33,Métaux!D33,'Pierre naturelle'!D33,Briques!D33,'Blocs de béton'!D33,Béton!D33,Plâtre!D33,Enduits!D33,'Bois et dérivés'!D33,Isolants!D34,Divers!D33,'Matériaux de construction non h'!D33,'Id a la composition 1'!D34)</f>
        <v>Identique à la composition principale</v>
      </c>
      <c r="E35" t="str">
        <f>CHOOSE('Gamme de matériau'!$C$12,Aucun!E33,'Vide et comble'!E33,Métaux!E33,'Pierre naturelle'!E33,Briques!E33,'Blocs de béton'!E33,Béton!E33,Plâtre!E33,Enduits!E33,'Bois et dérivés'!E33,Isolants!E34,Divers!E33,'Matériaux de construction non h'!E33,'Id a la composition 1'!E34)</f>
        <v>Identique à la composition principale</v>
      </c>
      <c r="F35" t="str">
        <f>CHOOSE('Gamme de matériau'!$C$12,Aucun!F33,'Vide et comble'!F33,Métaux!F33,'Pierre naturelle'!F33,Briques!F33,'Blocs de béton'!F33,Béton!F33,Plâtre!F33,Enduits!F33,'Bois et dérivés'!F33,Isolants!G34,Divers!F33,'Matériaux de construction non h'!F33,'Id a la composition 1'!F34)</f>
        <v>Identique à la composition principale</v>
      </c>
    </row>
    <row r="36" spans="2:6">
      <c r="B36" t="str">
        <f>CHOOSE('Gamme de matériau'!$C$12,Aucun!B34,'Vide et comble'!B34,Métaux!B34,'Pierre naturelle'!B34,Briques!B34,'Blocs de béton'!B34,Béton!B34,Plâtre!B34,Enduits!B34,'Bois et dérivés'!B34,Isolants!B35,Divers!B34,'Matériaux de construction non h'!B34,'Id a la composition 1'!B35)</f>
        <v>Identique à la composition principale</v>
      </c>
      <c r="C36" t="str">
        <f>CHOOSE('Gamme de matériau'!$C$12,Aucun!C34,'Vide et comble'!C34,Métaux!C34,'Pierre naturelle'!C34,Briques!C34,'Blocs de béton'!C34,Béton!C34,Plâtre!C34,Enduits!C34,'Bois et dérivés'!C34,Isolants!C35,Divers!C34,'Matériaux de construction non h'!C34,'Id a la composition 1'!C35)</f>
        <v>Identique à la composition principale</v>
      </c>
      <c r="D36" t="str">
        <f>CHOOSE('Gamme de matériau'!$C$12,Aucun!D34,'Vide et comble'!D34,Métaux!D34,'Pierre naturelle'!D34,Briques!D34,'Blocs de béton'!D34,Béton!D34,Plâtre!D34,Enduits!D34,'Bois et dérivés'!D34,Isolants!D35,Divers!D34,'Matériaux de construction non h'!D34,'Id a la composition 1'!D35)</f>
        <v>Identique à la composition principale</v>
      </c>
      <c r="E36" t="str">
        <f>CHOOSE('Gamme de matériau'!$C$12,Aucun!E34,'Vide et comble'!E34,Métaux!E34,'Pierre naturelle'!E34,Briques!E34,'Blocs de béton'!E34,Béton!E34,Plâtre!E34,Enduits!E34,'Bois et dérivés'!E34,Isolants!E35,Divers!E34,'Matériaux de construction non h'!E34,'Id a la composition 1'!E35)</f>
        <v>Identique à la composition principale</v>
      </c>
      <c r="F36" t="str">
        <f>CHOOSE('Gamme de matériau'!$C$12,Aucun!F34,'Vide et comble'!F34,Métaux!F34,'Pierre naturelle'!F34,Briques!F34,'Blocs de béton'!F34,Béton!F34,Plâtre!F34,Enduits!F34,'Bois et dérivés'!F34,Isolants!G35,Divers!F34,'Matériaux de construction non h'!F34,'Id a la composition 1'!F35)</f>
        <v>Identique à la composition principale</v>
      </c>
    </row>
    <row r="37" spans="2:6">
      <c r="B37" t="str">
        <f>CHOOSE('Gamme de matériau'!$C$12,Aucun!B35,'Vide et comble'!B35,Métaux!B35,'Pierre naturelle'!B35,Briques!B35,'Blocs de béton'!B35,Béton!B35,Plâtre!B35,Enduits!B35,'Bois et dérivés'!B35,Isolants!B36,Divers!B35,'Matériaux de construction non h'!B35,'Id a la composition 1'!B36)</f>
        <v>Identique à la composition principale</v>
      </c>
      <c r="C37" t="str">
        <f>CHOOSE('Gamme de matériau'!$C$12,Aucun!C35,'Vide et comble'!C35,Métaux!C35,'Pierre naturelle'!C35,Briques!C35,'Blocs de béton'!C35,Béton!C35,Plâtre!C35,Enduits!C35,'Bois et dérivés'!C35,Isolants!C36,Divers!C35,'Matériaux de construction non h'!C35,'Id a la composition 1'!C36)</f>
        <v>Identique à la composition principale</v>
      </c>
      <c r="D37" t="str">
        <f>CHOOSE('Gamme de matériau'!$C$12,Aucun!D35,'Vide et comble'!D35,Métaux!D35,'Pierre naturelle'!D35,Briques!D35,'Blocs de béton'!D35,Béton!D35,Plâtre!D35,Enduits!D35,'Bois et dérivés'!D35,Isolants!D36,Divers!D35,'Matériaux de construction non h'!D35,'Id a la composition 1'!D36)</f>
        <v>Identique à la composition principale</v>
      </c>
      <c r="E37" t="str">
        <f>CHOOSE('Gamme de matériau'!$C$12,Aucun!E35,'Vide et comble'!E35,Métaux!E35,'Pierre naturelle'!E35,Briques!E35,'Blocs de béton'!E35,Béton!E35,Plâtre!E35,Enduits!E35,'Bois et dérivés'!E35,Isolants!E36,Divers!E35,'Matériaux de construction non h'!E35,'Id a la composition 1'!E36)</f>
        <v>Identique à la composition principale</v>
      </c>
      <c r="F37" t="str">
        <f>CHOOSE('Gamme de matériau'!$C$12,Aucun!F35,'Vide et comble'!F35,Métaux!F35,'Pierre naturelle'!F35,Briques!F35,'Blocs de béton'!F35,Béton!F35,Plâtre!F35,Enduits!F35,'Bois et dérivés'!F35,Isolants!G36,Divers!F35,'Matériaux de construction non h'!F35,'Id a la composition 1'!F36)</f>
        <v>Identique à la composition principale</v>
      </c>
    </row>
    <row r="38" spans="2:6">
      <c r="B38" t="str">
        <f>CHOOSE('Gamme de matériau'!$C$12,Aucun!B36,'Vide et comble'!B36,Métaux!B36,'Pierre naturelle'!B36,Briques!B36,'Blocs de béton'!B36,Béton!B36,Plâtre!B36,Enduits!B36,'Bois et dérivés'!B36,Isolants!B37,Divers!B36,'Matériaux de construction non h'!B36,'Id a la composition 1'!B37)</f>
        <v>Identique à la composition principale</v>
      </c>
      <c r="C38" t="str">
        <f>CHOOSE('Gamme de matériau'!$C$12,Aucun!C36,'Vide et comble'!C36,Métaux!C36,'Pierre naturelle'!C36,Briques!C36,'Blocs de béton'!C36,Béton!C36,Plâtre!C36,Enduits!C36,'Bois et dérivés'!C36,Isolants!C37,Divers!C36,'Matériaux de construction non h'!C36,'Id a la composition 1'!C37)</f>
        <v>Identique à la composition principale</v>
      </c>
      <c r="D38" t="str">
        <f>CHOOSE('Gamme de matériau'!$C$12,Aucun!D36,'Vide et comble'!D36,Métaux!D36,'Pierre naturelle'!D36,Briques!D36,'Blocs de béton'!D36,Béton!D36,Plâtre!D36,Enduits!D36,'Bois et dérivés'!D36,Isolants!D37,Divers!D36,'Matériaux de construction non h'!D36,'Id a la composition 1'!D37)</f>
        <v>Identique à la composition principale</v>
      </c>
      <c r="E38" t="str">
        <f>CHOOSE('Gamme de matériau'!$C$12,Aucun!E36,'Vide et comble'!E36,Métaux!E36,'Pierre naturelle'!E36,Briques!E36,'Blocs de béton'!E36,Béton!E36,Plâtre!E36,Enduits!E36,'Bois et dérivés'!E36,Isolants!E37,Divers!E36,'Matériaux de construction non h'!E36,'Id a la composition 1'!E37)</f>
        <v>Identique à la composition principale</v>
      </c>
      <c r="F38" t="str">
        <f>CHOOSE('Gamme de matériau'!$C$12,Aucun!F36,'Vide et comble'!F36,Métaux!F36,'Pierre naturelle'!F36,Briques!F36,'Blocs de béton'!F36,Béton!F36,Plâtre!F36,Enduits!F36,'Bois et dérivés'!F36,Isolants!G37,Divers!F36,'Matériaux de construction non h'!F36,'Id a la composition 1'!F37)</f>
        <v>Identique à la composition principale</v>
      </c>
    </row>
    <row r="39" spans="2:6">
      <c r="B39" t="str">
        <f>CHOOSE('Gamme de matériau'!$C$12,Aucun!B37,'Vide et comble'!B37,Métaux!B37,'Pierre naturelle'!B37,Briques!B37,'Blocs de béton'!B37,Béton!B37,Plâtre!B37,Enduits!B37,'Bois et dérivés'!B37,Isolants!B38,Divers!B37,'Matériaux de construction non h'!B37,'Id a la composition 1'!B38)</f>
        <v>Identique à la composition principale</v>
      </c>
      <c r="C39" t="str">
        <f>CHOOSE('Gamme de matériau'!$C$12,Aucun!C37,'Vide et comble'!C37,Métaux!C37,'Pierre naturelle'!C37,Briques!C37,'Blocs de béton'!C37,Béton!C37,Plâtre!C37,Enduits!C37,'Bois et dérivés'!C37,Isolants!C38,Divers!C37,'Matériaux de construction non h'!C37,'Id a la composition 1'!C38)</f>
        <v>Identique à la composition principale</v>
      </c>
      <c r="D39" t="str">
        <f>CHOOSE('Gamme de matériau'!$C$12,Aucun!D37,'Vide et comble'!D37,Métaux!D37,'Pierre naturelle'!D37,Briques!D37,'Blocs de béton'!D37,Béton!D37,Plâtre!D37,Enduits!D37,'Bois et dérivés'!D37,Isolants!D38,Divers!D37,'Matériaux de construction non h'!D37,'Id a la composition 1'!D38)</f>
        <v>Identique à la composition principale</v>
      </c>
      <c r="E39" t="str">
        <f>CHOOSE('Gamme de matériau'!$C$12,Aucun!E37,'Vide et comble'!E37,Métaux!E37,'Pierre naturelle'!E37,Briques!E37,'Blocs de béton'!E37,Béton!E37,Plâtre!E37,Enduits!E37,'Bois et dérivés'!E37,Isolants!E38,Divers!E37,'Matériaux de construction non h'!E37,'Id a la composition 1'!E38)</f>
        <v>Identique à la composition principale</v>
      </c>
      <c r="F39" t="str">
        <f>CHOOSE('Gamme de matériau'!$C$12,Aucun!F37,'Vide et comble'!F37,Métaux!F37,'Pierre naturelle'!F37,Briques!F37,'Blocs de béton'!F37,Béton!F37,Plâtre!F37,Enduits!F37,'Bois et dérivés'!F37,Isolants!G38,Divers!F37,'Matériaux de construction non h'!F37,'Id a la composition 1'!F38)</f>
        <v>Identique à la composition principale</v>
      </c>
    </row>
    <row r="40" spans="2:6">
      <c r="B40" t="str">
        <f>CHOOSE('Gamme de matériau'!$C$12,Aucun!B38,'Vide et comble'!B38,Métaux!B38,'Pierre naturelle'!B38,Briques!B38,'Blocs de béton'!B38,Béton!B38,Plâtre!B38,Enduits!B38,'Bois et dérivés'!B38,Isolants!B39,Divers!B38,'Matériaux de construction non h'!B38,'Id a la composition 1'!B39)</f>
        <v>Identique à la composition principale</v>
      </c>
      <c r="C40" t="str">
        <f>CHOOSE('Gamme de matériau'!$C$12,Aucun!C38,'Vide et comble'!C38,Métaux!C38,'Pierre naturelle'!C38,Briques!C38,'Blocs de béton'!C38,Béton!C38,Plâtre!C38,Enduits!C38,'Bois et dérivés'!C38,Isolants!C39,Divers!C38,'Matériaux de construction non h'!C38,'Id a la composition 1'!C39)</f>
        <v>Identique à la composition principale</v>
      </c>
      <c r="D40" t="str">
        <f>CHOOSE('Gamme de matériau'!$C$12,Aucun!D38,'Vide et comble'!D38,Métaux!D38,'Pierre naturelle'!D38,Briques!D38,'Blocs de béton'!D38,Béton!D38,Plâtre!D38,Enduits!D38,'Bois et dérivés'!D38,Isolants!D39,Divers!D38,'Matériaux de construction non h'!D38,'Id a la composition 1'!D39)</f>
        <v>Identique à la composition principale</v>
      </c>
      <c r="E40" t="str">
        <f>CHOOSE('Gamme de matériau'!$C$12,Aucun!E38,'Vide et comble'!E38,Métaux!E38,'Pierre naturelle'!E38,Briques!E38,'Blocs de béton'!E38,Béton!E38,Plâtre!E38,Enduits!E38,'Bois et dérivés'!E38,Isolants!E39,Divers!E38,'Matériaux de construction non h'!E38,'Id a la composition 1'!E39)</f>
        <v>Identique à la composition principale</v>
      </c>
      <c r="F40" t="str">
        <f>CHOOSE('Gamme de matériau'!$C$12,Aucun!F38,'Vide et comble'!F38,Métaux!F38,'Pierre naturelle'!F38,Briques!F38,'Blocs de béton'!F38,Béton!F38,Plâtre!F38,Enduits!F38,'Bois et dérivés'!F38,Isolants!G39,Divers!F38,'Matériaux de construction non h'!F38,'Id a la composition 1'!F39)</f>
        <v>Identique à la composition principale</v>
      </c>
    </row>
    <row r="41" spans="2:6">
      <c r="B41" t="str">
        <f>CHOOSE('Gamme de matériau'!$C$12,Aucun!B39,'Vide et comble'!B39,Métaux!B39,'Pierre naturelle'!B39,Briques!B39,'Blocs de béton'!B39,Béton!B39,Plâtre!B39,Enduits!B39,'Bois et dérivés'!B39,Isolants!B40,Divers!B39,'Matériaux de construction non h'!B39,'Id a la composition 1'!B40)</f>
        <v>Identique à la composition principale</v>
      </c>
      <c r="C41" t="str">
        <f>CHOOSE('Gamme de matériau'!$C$12,Aucun!C39,'Vide et comble'!C39,Métaux!C39,'Pierre naturelle'!C39,Briques!C39,'Blocs de béton'!C39,Béton!C39,Plâtre!C39,Enduits!C39,'Bois et dérivés'!C39,Isolants!C40,Divers!C39,'Matériaux de construction non h'!C39,'Id a la composition 1'!C40)</f>
        <v>Identique à la composition principale</v>
      </c>
      <c r="D41" t="str">
        <f>CHOOSE('Gamme de matériau'!$C$12,Aucun!D39,'Vide et comble'!D39,Métaux!D39,'Pierre naturelle'!D39,Briques!D39,'Blocs de béton'!D39,Béton!D39,Plâtre!D39,Enduits!D39,'Bois et dérivés'!D39,Isolants!D40,Divers!D39,'Matériaux de construction non h'!D39,'Id a la composition 1'!D40)</f>
        <v>Identique à la composition principale</v>
      </c>
      <c r="E41" t="str">
        <f>CHOOSE('Gamme de matériau'!$C$12,Aucun!E39,'Vide et comble'!E39,Métaux!E39,'Pierre naturelle'!E39,Briques!E39,'Blocs de béton'!E39,Béton!E39,Plâtre!E39,Enduits!E39,'Bois et dérivés'!E39,Isolants!E40,Divers!E39,'Matériaux de construction non h'!E39,'Id a la composition 1'!E40)</f>
        <v>Identique à la composition principale</v>
      </c>
      <c r="F41" t="str">
        <f>CHOOSE('Gamme de matériau'!$C$12,Aucun!F39,'Vide et comble'!F39,Métaux!F39,'Pierre naturelle'!F39,Briques!F39,'Blocs de béton'!F39,Béton!F39,Plâtre!F39,Enduits!F39,'Bois et dérivés'!F39,Isolants!G40,Divers!F39,'Matériaux de construction non h'!F39,'Id a la composition 1'!F40)</f>
        <v>Identique à la composition principale</v>
      </c>
    </row>
    <row r="42" spans="2:6">
      <c r="B42" t="str">
        <f>CHOOSE('Gamme de matériau'!$C$12,Aucun!B40,'Vide et comble'!B40,Métaux!B40,'Pierre naturelle'!B40,Briques!B40,'Blocs de béton'!B40,Béton!B40,Plâtre!B40,Enduits!B40,'Bois et dérivés'!B40,Isolants!B41,Divers!B40,'Matériaux de construction non h'!B40,'Id a la composition 1'!B41)</f>
        <v>Identique à la composition principale</v>
      </c>
      <c r="C42" t="str">
        <f>CHOOSE('Gamme de matériau'!$C$12,Aucun!C40,'Vide et comble'!C40,Métaux!C40,'Pierre naturelle'!C40,Briques!C40,'Blocs de béton'!C40,Béton!C40,Plâtre!C40,Enduits!C40,'Bois et dérivés'!C40,Isolants!C41,Divers!C40,'Matériaux de construction non h'!C40,'Id a la composition 1'!C41)</f>
        <v>Identique à la composition principale</v>
      </c>
      <c r="D42" t="str">
        <f>CHOOSE('Gamme de matériau'!$C$12,Aucun!D40,'Vide et comble'!D40,Métaux!D40,'Pierre naturelle'!D40,Briques!D40,'Blocs de béton'!D40,Béton!D40,Plâtre!D40,Enduits!D40,'Bois et dérivés'!D40,Isolants!D41,Divers!D40,'Matériaux de construction non h'!D40,'Id a la composition 1'!D41)</f>
        <v>Identique à la composition principale</v>
      </c>
      <c r="E42" t="str">
        <f>CHOOSE('Gamme de matériau'!$C$12,Aucun!E40,'Vide et comble'!E40,Métaux!E40,'Pierre naturelle'!E40,Briques!E40,'Blocs de béton'!E40,Béton!E40,Plâtre!E40,Enduits!E40,'Bois et dérivés'!E40,Isolants!E41,Divers!E40,'Matériaux de construction non h'!E40,'Id a la composition 1'!E41)</f>
        <v>Identique à la composition principale</v>
      </c>
      <c r="F42" t="str">
        <f>CHOOSE('Gamme de matériau'!$C$12,Aucun!F40,'Vide et comble'!F40,Métaux!F40,'Pierre naturelle'!F40,Briques!F40,'Blocs de béton'!F40,Béton!F40,Plâtre!F40,Enduits!F40,'Bois et dérivés'!F40,Isolants!G41,Divers!F40,'Matériaux de construction non h'!F40,'Id a la composition 1'!F41)</f>
        <v>Identique à la composition principale</v>
      </c>
    </row>
    <row r="43" spans="2:6">
      <c r="B43" t="str">
        <f>CHOOSE('Gamme de matériau'!$C$12,Aucun!B41,'Vide et comble'!B41,Métaux!B41,'Pierre naturelle'!B41,Briques!B41,'Blocs de béton'!B41,Béton!B41,Plâtre!B41,Enduits!B41,'Bois et dérivés'!B41,Isolants!B42,Divers!B41,'Matériaux de construction non h'!B41,'Id a la composition 1'!B42)</f>
        <v>Identique à la composition principale</v>
      </c>
      <c r="C43" t="str">
        <f>CHOOSE('Gamme de matériau'!$C$12,Aucun!C41,'Vide et comble'!C41,Métaux!C41,'Pierre naturelle'!C41,Briques!C41,'Blocs de béton'!C41,Béton!C41,Plâtre!C41,Enduits!C41,'Bois et dérivés'!C41,Isolants!C42,Divers!C41,'Matériaux de construction non h'!C41,'Id a la composition 1'!C42)</f>
        <v>Identique à la composition principale</v>
      </c>
      <c r="D43" t="str">
        <f>CHOOSE('Gamme de matériau'!$C$12,Aucun!D41,'Vide et comble'!D41,Métaux!D41,'Pierre naturelle'!D41,Briques!D41,'Blocs de béton'!D41,Béton!D41,Plâtre!D41,Enduits!D41,'Bois et dérivés'!D41,Isolants!D42,Divers!D41,'Matériaux de construction non h'!D41,'Id a la composition 1'!D42)</f>
        <v>Identique à la composition principale</v>
      </c>
      <c r="E43" t="str">
        <f>CHOOSE('Gamme de matériau'!$C$12,Aucun!E41,'Vide et comble'!E41,Métaux!E41,'Pierre naturelle'!E41,Briques!E41,'Blocs de béton'!E41,Béton!E41,Plâtre!E41,Enduits!E41,'Bois et dérivés'!E41,Isolants!E42,Divers!E41,'Matériaux de construction non h'!E41,'Id a la composition 1'!E42)</f>
        <v>Identique à la composition principale</v>
      </c>
      <c r="F43" t="str">
        <f>CHOOSE('Gamme de matériau'!$C$12,Aucun!F41,'Vide et comble'!F41,Métaux!F41,'Pierre naturelle'!F41,Briques!F41,'Blocs de béton'!F41,Béton!F41,Plâtre!F41,Enduits!F41,'Bois et dérivés'!F41,Isolants!G42,Divers!F41,'Matériaux de construction non h'!F41,'Id a la composition 1'!F42)</f>
        <v>Identique à la composition principale</v>
      </c>
    </row>
    <row r="44" spans="2:6">
      <c r="B44" t="str">
        <f>CHOOSE('Gamme de matériau'!$C$12,Aucun!B42,'Vide et comble'!B42,Métaux!B42,'Pierre naturelle'!B42,Briques!B42,'Blocs de béton'!B42,Béton!B42,Plâtre!B42,Enduits!B42,'Bois et dérivés'!B42,Isolants!B43,Divers!B42,'Matériaux de construction non h'!B42,'Id a la composition 1'!B43)</f>
        <v>Identique à la composition principale</v>
      </c>
      <c r="C44" t="str">
        <f>CHOOSE('Gamme de matériau'!$C$12,Aucun!C42,'Vide et comble'!C42,Métaux!C42,'Pierre naturelle'!C42,Briques!C42,'Blocs de béton'!C42,Béton!C42,Plâtre!C42,Enduits!C42,'Bois et dérivés'!C42,Isolants!C43,Divers!C42,'Matériaux de construction non h'!C42,'Id a la composition 1'!C43)</f>
        <v>Identique à la composition principale</v>
      </c>
      <c r="D44" t="str">
        <f>CHOOSE('Gamme de matériau'!$C$12,Aucun!D42,'Vide et comble'!D42,Métaux!D42,'Pierre naturelle'!D42,Briques!D42,'Blocs de béton'!D42,Béton!D42,Plâtre!D42,Enduits!D42,'Bois et dérivés'!D42,Isolants!D43,Divers!D42,'Matériaux de construction non h'!D42,'Id a la composition 1'!D43)</f>
        <v>Identique à la composition principale</v>
      </c>
      <c r="E44" t="str">
        <f>CHOOSE('Gamme de matériau'!$C$12,Aucun!E42,'Vide et comble'!E42,Métaux!E42,'Pierre naturelle'!E42,Briques!E42,'Blocs de béton'!E42,Béton!E42,Plâtre!E42,Enduits!E42,'Bois et dérivés'!E42,Isolants!E43,Divers!E42,'Matériaux de construction non h'!E42,'Id a la composition 1'!E43)</f>
        <v>Identique à la composition principale</v>
      </c>
      <c r="F44" t="str">
        <f>CHOOSE('Gamme de matériau'!$C$12,Aucun!F42,'Vide et comble'!F42,Métaux!F42,'Pierre naturelle'!F42,Briques!F42,'Blocs de béton'!F42,Béton!F42,Plâtre!F42,Enduits!F42,'Bois et dérivés'!F42,Isolants!G43,Divers!F42,'Matériaux de construction non h'!F42,'Id a la composition 1'!F43)</f>
        <v>Identique à la composition principale</v>
      </c>
    </row>
    <row r="45" spans="2:6">
      <c r="B45" t="str">
        <f>CHOOSE('Gamme de matériau'!$C$12,Aucun!B43,'Vide et comble'!B43,Métaux!B43,'Pierre naturelle'!B43,Briques!B43,'Blocs de béton'!B43,Béton!B43,Plâtre!B43,Enduits!B43,'Bois et dérivés'!B43,Isolants!B44,Divers!B43,'Matériaux de construction non h'!B43,'Id a la composition 1'!B44)</f>
        <v>Identique à la composition principale</v>
      </c>
      <c r="C45" t="str">
        <f>CHOOSE('Gamme de matériau'!$C$12,Aucun!C43,'Vide et comble'!C43,Métaux!C43,'Pierre naturelle'!C43,Briques!C43,'Blocs de béton'!C43,Béton!C43,Plâtre!C43,Enduits!C43,'Bois et dérivés'!C43,Isolants!C44,Divers!C43,'Matériaux de construction non h'!C43,'Id a la composition 1'!C44)</f>
        <v>Identique à la composition principale</v>
      </c>
      <c r="D45" t="str">
        <f>CHOOSE('Gamme de matériau'!$C$12,Aucun!D43,'Vide et comble'!D43,Métaux!D43,'Pierre naturelle'!D43,Briques!D43,'Blocs de béton'!D43,Béton!D43,Plâtre!D43,Enduits!D43,'Bois et dérivés'!D43,Isolants!D44,Divers!D43,'Matériaux de construction non h'!D43,'Id a la composition 1'!D44)</f>
        <v>Identique à la composition principale</v>
      </c>
      <c r="E45" t="str">
        <f>CHOOSE('Gamme de matériau'!$C$12,Aucun!E43,'Vide et comble'!E43,Métaux!E43,'Pierre naturelle'!E43,Briques!E43,'Blocs de béton'!E43,Béton!E43,Plâtre!E43,Enduits!E43,'Bois et dérivés'!E43,Isolants!E44,Divers!E43,'Matériaux de construction non h'!E43,'Id a la composition 1'!E44)</f>
        <v>Identique à la composition principale</v>
      </c>
      <c r="F45" t="str">
        <f>CHOOSE('Gamme de matériau'!$C$12,Aucun!F43,'Vide et comble'!F43,Métaux!F43,'Pierre naturelle'!F43,Briques!F43,'Blocs de béton'!F43,Béton!F43,Plâtre!F43,Enduits!F43,'Bois et dérivés'!F43,Isolants!G44,Divers!F43,'Matériaux de construction non h'!F43,'Id a la composition 1'!F44)</f>
        <v>Identique à la composition principale</v>
      </c>
    </row>
    <row r="46" spans="2:6">
      <c r="B46" t="str">
        <f>CHOOSE('Gamme de matériau'!$C$12,Aucun!B44,'Vide et comble'!B44,Métaux!B44,'Pierre naturelle'!B44,Briques!B44,'Blocs de béton'!B44,Béton!B44,Plâtre!B44,Enduits!B44,'Bois et dérivés'!B44,Isolants!B45,Divers!B44,'Matériaux de construction non h'!B44,'Id a la composition 1'!B45)</f>
        <v>Identique à la composition principale</v>
      </c>
      <c r="C46" t="str">
        <f>CHOOSE('Gamme de matériau'!$C$12,Aucun!C44,'Vide et comble'!C44,Métaux!C44,'Pierre naturelle'!C44,Briques!C44,'Blocs de béton'!C44,Béton!C44,Plâtre!C44,Enduits!C44,'Bois et dérivés'!C44,Isolants!C45,Divers!C44,'Matériaux de construction non h'!C44,'Id a la composition 1'!C45)</f>
        <v>Identique à la composition principale</v>
      </c>
      <c r="D46" t="str">
        <f>CHOOSE('Gamme de matériau'!$C$12,Aucun!D44,'Vide et comble'!D44,Métaux!D44,'Pierre naturelle'!D44,Briques!D44,'Blocs de béton'!D44,Béton!D44,Plâtre!D44,Enduits!D44,'Bois et dérivés'!D44,Isolants!D45,Divers!D44,'Matériaux de construction non h'!D44,'Id a la composition 1'!D45)</f>
        <v>Identique à la composition principale</v>
      </c>
      <c r="E46" t="str">
        <f>CHOOSE('Gamme de matériau'!$C$12,Aucun!E44,'Vide et comble'!E44,Métaux!E44,'Pierre naturelle'!E44,Briques!E44,'Blocs de béton'!E44,Béton!E44,Plâtre!E44,Enduits!E44,'Bois et dérivés'!E44,Isolants!E45,Divers!E44,'Matériaux de construction non h'!E44,'Id a la composition 1'!E45)</f>
        <v>Identique à la composition principale</v>
      </c>
      <c r="F46" t="str">
        <f>CHOOSE('Gamme de matériau'!$C$12,Aucun!F44,'Vide et comble'!F44,Métaux!F44,'Pierre naturelle'!F44,Briques!F44,'Blocs de béton'!F44,Béton!F44,Plâtre!F44,Enduits!F44,'Bois et dérivés'!F44,Isolants!G45,Divers!F44,'Matériaux de construction non h'!F44,'Id a la composition 1'!F45)</f>
        <v>Identique à la composition principale</v>
      </c>
    </row>
    <row r="47" spans="2:6">
      <c r="B47" t="str">
        <f>CHOOSE('Gamme de matériau'!$C$12,Aucun!B45,'Vide et comble'!B45,Métaux!B45,'Pierre naturelle'!B45,Briques!B45,'Blocs de béton'!B45,Béton!B45,Plâtre!B45,Enduits!B45,'Bois et dérivés'!B45,Isolants!B46,Divers!B45,'Matériaux de construction non h'!B45,'Id a la composition 1'!B46)</f>
        <v>Identique à la composition principale</v>
      </c>
      <c r="C47" t="str">
        <f>CHOOSE('Gamme de matériau'!$C$12,Aucun!C45,'Vide et comble'!C45,Métaux!C45,'Pierre naturelle'!C45,Briques!C45,'Blocs de béton'!C45,Béton!C45,Plâtre!C45,Enduits!C45,'Bois et dérivés'!C45,Isolants!C46,Divers!C45,'Matériaux de construction non h'!C45,'Id a la composition 1'!C46)</f>
        <v>Identique à la composition principale</v>
      </c>
      <c r="D47" t="str">
        <f>CHOOSE('Gamme de matériau'!$C$12,Aucun!D45,'Vide et comble'!D45,Métaux!D45,'Pierre naturelle'!D45,Briques!D45,'Blocs de béton'!D45,Béton!D45,Plâtre!D45,Enduits!D45,'Bois et dérivés'!D45,Isolants!D46,Divers!D45,'Matériaux de construction non h'!D45,'Id a la composition 1'!D46)</f>
        <v>Identique à la composition principale</v>
      </c>
      <c r="E47" t="str">
        <f>CHOOSE('Gamme de matériau'!$C$12,Aucun!E45,'Vide et comble'!E45,Métaux!E45,'Pierre naturelle'!E45,Briques!E45,'Blocs de béton'!E45,Béton!E45,Plâtre!E45,Enduits!E45,'Bois et dérivés'!E45,Isolants!E46,Divers!E45,'Matériaux de construction non h'!E45,'Id a la composition 1'!E46)</f>
        <v>Identique à la composition principale</v>
      </c>
      <c r="F47" t="str">
        <f>CHOOSE('Gamme de matériau'!$C$12,Aucun!F45,'Vide et comble'!F45,Métaux!F45,'Pierre naturelle'!F45,Briques!F45,'Blocs de béton'!F45,Béton!F45,Plâtre!F45,Enduits!F45,'Bois et dérivés'!F45,Isolants!G46,Divers!F45,'Matériaux de construction non h'!F45,'Id a la composition 1'!F46)</f>
        <v>Identique à la composition principale</v>
      </c>
    </row>
    <row r="48" spans="2:6">
      <c r="B48" t="str">
        <f>CHOOSE('Gamme de matériau'!$C$12,Aucun!B46,'Vide et comble'!B46,Métaux!B46,'Pierre naturelle'!B46,Briques!B46,'Blocs de béton'!B46,Béton!B46,Plâtre!B46,Enduits!B46,'Bois et dérivés'!B46,Isolants!B47,Divers!B46,'Matériaux de construction non h'!B46,'Id a la composition 1'!B47)</f>
        <v>Identique à la composition principale</v>
      </c>
      <c r="C48" t="str">
        <f>CHOOSE('Gamme de matériau'!$C$12,Aucun!C46,'Vide et comble'!C46,Métaux!C46,'Pierre naturelle'!C46,Briques!C46,'Blocs de béton'!C46,Béton!C46,Plâtre!C46,Enduits!C46,'Bois et dérivés'!C46,Isolants!C47,Divers!C46,'Matériaux de construction non h'!C46,'Id a la composition 1'!C47)</f>
        <v>Identique à la composition principale</v>
      </c>
      <c r="D48" t="str">
        <f>CHOOSE('Gamme de matériau'!$C$12,Aucun!D46,'Vide et comble'!D46,Métaux!D46,'Pierre naturelle'!D46,Briques!D46,'Blocs de béton'!D46,Béton!D46,Plâtre!D46,Enduits!D46,'Bois et dérivés'!D46,Isolants!D47,Divers!D46,'Matériaux de construction non h'!D46,'Id a la composition 1'!D47)</f>
        <v>Identique à la composition principale</v>
      </c>
      <c r="E48" t="str">
        <f>CHOOSE('Gamme de matériau'!$C$12,Aucun!E46,'Vide et comble'!E46,Métaux!E46,'Pierre naturelle'!E46,Briques!E46,'Blocs de béton'!E46,Béton!E46,Plâtre!E46,Enduits!E46,'Bois et dérivés'!E46,Isolants!E47,Divers!E46,'Matériaux de construction non h'!E46,'Id a la composition 1'!E47)</f>
        <v>Identique à la composition principale</v>
      </c>
      <c r="F48" t="str">
        <f>CHOOSE('Gamme de matériau'!$C$12,Aucun!F46,'Vide et comble'!F46,Métaux!F46,'Pierre naturelle'!F46,Briques!F46,'Blocs de béton'!F46,Béton!F46,Plâtre!F46,Enduits!F46,'Bois et dérivés'!F46,Isolants!G47,Divers!F46,'Matériaux de construction non h'!F46,'Id a la composition 1'!F47)</f>
        <v>Identique à la composition principale</v>
      </c>
    </row>
    <row r="49" spans="2:6">
      <c r="B49" t="str">
        <f>CHOOSE('Gamme de matériau'!$C$12,Aucun!B47,'Vide et comble'!B47,Métaux!B47,'Pierre naturelle'!B47,Briques!B47,'Blocs de béton'!B47,Béton!B47,Plâtre!B47,Enduits!B47,'Bois et dérivés'!B47,Isolants!B48,Divers!B47,'Matériaux de construction non h'!B47,'Id a la composition 1'!B48)</f>
        <v>Identique à la composition principale</v>
      </c>
      <c r="C49" t="str">
        <f>CHOOSE('Gamme de matériau'!$C$12,Aucun!C47,'Vide et comble'!C47,Métaux!C47,'Pierre naturelle'!C47,Briques!C47,'Blocs de béton'!C47,Béton!C47,Plâtre!C47,Enduits!C47,'Bois et dérivés'!C47,Isolants!C48,Divers!C47,'Matériaux de construction non h'!C47,'Id a la composition 1'!C48)</f>
        <v>Identique à la composition principale</v>
      </c>
      <c r="D49" t="str">
        <f>CHOOSE('Gamme de matériau'!$C$12,Aucun!D47,'Vide et comble'!D47,Métaux!D47,'Pierre naturelle'!D47,Briques!D47,'Blocs de béton'!D47,Béton!D47,Plâtre!D47,Enduits!D47,'Bois et dérivés'!D47,Isolants!D48,Divers!D47,'Matériaux de construction non h'!D47,'Id a la composition 1'!D48)</f>
        <v>Identique à la composition principale</v>
      </c>
      <c r="E49" t="str">
        <f>CHOOSE('Gamme de matériau'!$C$12,Aucun!E47,'Vide et comble'!E47,Métaux!E47,'Pierre naturelle'!E47,Briques!E47,'Blocs de béton'!E47,Béton!E47,Plâtre!E47,Enduits!E47,'Bois et dérivés'!E47,Isolants!E48,Divers!E47,'Matériaux de construction non h'!E47,'Id a la composition 1'!E48)</f>
        <v>Identique à la composition principale</v>
      </c>
      <c r="F49" t="str">
        <f>CHOOSE('Gamme de matériau'!$C$12,Aucun!F47,'Vide et comble'!F47,Métaux!F47,'Pierre naturelle'!F47,Briques!F47,'Blocs de béton'!F47,Béton!F47,Plâtre!F47,Enduits!F47,'Bois et dérivés'!F47,Isolants!G48,Divers!F47,'Matériaux de construction non h'!F47,'Id a la composition 1'!F48)</f>
        <v>Identique à la composition principale</v>
      </c>
    </row>
    <row r="50" spans="2:6">
      <c r="B50" t="str">
        <f>CHOOSE('Gamme de matériau'!$C$12,Aucun!B48,'Vide et comble'!B48,Métaux!B48,'Pierre naturelle'!B48,Briques!B48,'Blocs de béton'!B48,Béton!B48,Plâtre!B48,Enduits!B48,'Bois et dérivés'!B48,Isolants!B49,Divers!B48,'Matériaux de construction non h'!B48,'Id a la composition 1'!B49)</f>
        <v>Identique à la composition principale</v>
      </c>
      <c r="C50" t="str">
        <f>CHOOSE('Gamme de matériau'!$C$12,Aucun!C48,'Vide et comble'!C48,Métaux!C48,'Pierre naturelle'!C48,Briques!C48,'Blocs de béton'!C48,Béton!C48,Plâtre!C48,Enduits!C48,'Bois et dérivés'!C48,Isolants!C49,Divers!C48,'Matériaux de construction non h'!C48,'Id a la composition 1'!C49)</f>
        <v>Identique à la composition principale</v>
      </c>
      <c r="D50" t="str">
        <f>CHOOSE('Gamme de matériau'!$C$12,Aucun!D48,'Vide et comble'!D48,Métaux!D48,'Pierre naturelle'!D48,Briques!D48,'Blocs de béton'!D48,Béton!D48,Plâtre!D48,Enduits!D48,'Bois et dérivés'!D48,Isolants!D49,Divers!D48,'Matériaux de construction non h'!D48,'Id a la composition 1'!D49)</f>
        <v>Identique à la composition principale</v>
      </c>
      <c r="E50" t="str">
        <f>CHOOSE('Gamme de matériau'!$C$12,Aucun!E48,'Vide et comble'!E48,Métaux!E48,'Pierre naturelle'!E48,Briques!E48,'Blocs de béton'!E48,Béton!E48,Plâtre!E48,Enduits!E48,'Bois et dérivés'!E48,Isolants!E49,Divers!E48,'Matériaux de construction non h'!E48,'Id a la composition 1'!E49)</f>
        <v>Identique à la composition principale</v>
      </c>
      <c r="F50" t="str">
        <f>CHOOSE('Gamme de matériau'!$C$12,Aucun!F48,'Vide et comble'!F48,Métaux!F48,'Pierre naturelle'!F48,Briques!F48,'Blocs de béton'!F48,Béton!F48,Plâtre!F48,Enduits!F48,'Bois et dérivés'!F48,Isolants!G49,Divers!F48,'Matériaux de construction non h'!F48,'Id a la composition 1'!F49)</f>
        <v>Identique à la composition principale</v>
      </c>
    </row>
  </sheetData>
  <mergeCells count="1">
    <mergeCell ref="B2:F2"/>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6" tint="0.39994506668294322"/>
  </sheetPr>
  <dimension ref="B2:G50"/>
  <sheetViews>
    <sheetView workbookViewId="0">
      <selection activeCell="B4" sqref="B4:F50"/>
    </sheetView>
  </sheetViews>
  <sheetFormatPr baseColWidth="10" defaultColWidth="11" defaultRowHeight="14.4"/>
  <cols>
    <col min="2" max="2" width="14" customWidth="1"/>
  </cols>
  <sheetData>
    <row r="2" spans="2:7" s="2" customFormat="1">
      <c r="B2" s="129" t="s">
        <v>165</v>
      </c>
      <c r="C2" s="129"/>
      <c r="D2" s="129"/>
      <c r="E2" s="129"/>
      <c r="F2" s="129"/>
      <c r="G2" s="2" t="s">
        <v>136</v>
      </c>
    </row>
    <row r="3" spans="2:7">
      <c r="B3" t="str">
        <f>CHOOSE('Gamme de matériau'!$C$13,Aucun!B1,'Vide et comble'!B1,Métaux!B1,'Pierre naturelle'!B1,Briques!B1,'Blocs de béton'!B1,Béton!B1,Plâtre!B1,Enduits!B1,'Bois et dérivés'!B1,Isolants!B2,Divers!B1,'Matériaux de construction non h'!B1,'Id a la composition 1'!B3)</f>
        <v>Identique à la composition principale</v>
      </c>
      <c r="C3" t="str">
        <f>CHOOSE('Gamme de matériau'!$C$13,Aucun!C1,'Vide et comble'!C1,Métaux!C1,'Pierre naturelle'!C1,Briques!C1,'Blocs de béton'!C1,Béton!C1,Plâtre!C1,Enduits!C1,'Bois et dérivés'!C1,Isolants!C2,Divers!C1,'Matériaux de construction non h'!C1,'Id a la composition 1'!C3)</f>
        <v>Identique à la composition principale</v>
      </c>
      <c r="D3" t="str">
        <f>CHOOSE('Gamme de matériau'!$C$13,Aucun!D1,'Vide et comble'!D1,Métaux!D1,'Pierre naturelle'!D1,Briques!D1,'Blocs de béton'!D1,Béton!D1,Plâtre!D1,Enduits!D1,'Bois et dérivés'!D1,Isolants!D2,Divers!D1,'Matériaux de construction non h'!D1,'Id a la composition 1'!D3)</f>
        <v>Identique à la composition principale</v>
      </c>
      <c r="E3" t="str">
        <f>CHOOSE('Gamme de matériau'!$C$13,Aucun!E1,'Vide et comble'!E1,Métaux!E1,'Pierre naturelle'!E1,Briques!E1,'Blocs de béton'!E1,Béton!E1,Plâtre!E1,Enduits!E1,'Bois et dérivés'!E1,Isolants!E2,Divers!E1,'Matériaux de construction non h'!E1,'Id a la composition 1'!E3)</f>
        <v>Identique à la composition principale</v>
      </c>
      <c r="F3" t="str">
        <f>CHOOSE('Gamme de matériau'!$C$13,Aucun!F1,'Vide et comble'!F1,Métaux!F1,'Pierre naturelle'!F1,Briques!F1,'Blocs de béton'!F1,Béton!F1,Plâtre!F1,Enduits!F1,'Bois et dérivés'!F1,Isolants!K7,Divers!F1,'Matériaux de construction non h'!F1,'Id a la composition 1'!F3)</f>
        <v>Identique à la composition principale</v>
      </c>
      <c r="G3">
        <v>10</v>
      </c>
    </row>
    <row r="4" spans="2:7">
      <c r="B4" t="str">
        <f>CHOOSE('Gamme de matériau'!$C$13,Aucun!B2,'Vide et comble'!B2,Métaux!B2,'Pierre naturelle'!B2,Briques!B2,'Blocs de béton'!B2,Béton!B2,Plâtre!B2,Enduits!B2,'Bois et dérivés'!B2,Isolants!B3,Divers!B2,'Matériaux de construction non h'!B2,'Id a la composition 1'!B4)</f>
        <v>Identique à la composition principale</v>
      </c>
      <c r="C4" t="str">
        <f>CHOOSE('Gamme de matériau'!$C$13,Aucun!C2,'Vide et comble'!C2,Métaux!C2,'Pierre naturelle'!C2,Briques!C2,'Blocs de béton'!C2,Béton!C2,Plâtre!C2,Enduits!C2,'Bois et dérivés'!C2,Isolants!C3,Divers!C2,'Matériaux de construction non h'!C2,'Id a la composition 1'!C4)</f>
        <v>Identique à la composition principale</v>
      </c>
      <c r="D4" t="str">
        <f>CHOOSE('Gamme de matériau'!$C$13,Aucun!D2,'Vide et comble'!D2,Métaux!D2,'Pierre naturelle'!D2,Briques!D2,'Blocs de béton'!D2,Béton!D2,Plâtre!D2,Enduits!D2,'Bois et dérivés'!D2,Isolants!D3,Divers!D2,'Matériaux de construction non h'!D2,'Id a la composition 1'!D4)</f>
        <v>Identique à la composition principale</v>
      </c>
      <c r="E4" t="str">
        <f>CHOOSE('Gamme de matériau'!$C$13,Aucun!E2,'Vide et comble'!E2,Métaux!E2,'Pierre naturelle'!E2,Briques!E2,'Blocs de béton'!E2,Béton!E2,Plâtre!E2,Enduits!E2,'Bois et dérivés'!E2,Isolants!E3,Divers!E2,'Matériaux de construction non h'!E2,'Id a la composition 1'!E4)</f>
        <v>Identique à la composition principale</v>
      </c>
      <c r="F4" t="str">
        <f>CHOOSE('Gamme de matériau'!$C$13,Aucun!F2,'Vide et comble'!F2,Métaux!F2,'Pierre naturelle'!F2,Briques!F2,'Blocs de béton'!F2,Béton!F2,Plâtre!F2,Enduits!F2,'Bois et dérivés'!F2,Isolants!G3,Divers!F2,'Matériaux de construction non h'!F2,'Id a la composition 1'!F4)</f>
        <v>Identique à la composition principale</v>
      </c>
    </row>
    <row r="5" spans="2:7">
      <c r="B5" t="str">
        <f>CHOOSE('Gamme de matériau'!$C$13,Aucun!B3,'Vide et comble'!B3,Métaux!B3,'Pierre naturelle'!B3,Briques!B3,'Blocs de béton'!B3,Béton!B3,Plâtre!B3,Enduits!B3,'Bois et dérivés'!B3,Isolants!B4,Divers!B3,'Matériaux de construction non h'!B3,'Id a la composition 1'!B5)</f>
        <v>Identique à la composition principale</v>
      </c>
      <c r="C5" t="str">
        <f>CHOOSE('Gamme de matériau'!$C$13,Aucun!C3,'Vide et comble'!C3,Métaux!C3,'Pierre naturelle'!C3,Briques!C3,'Blocs de béton'!C3,Béton!C3,Plâtre!C3,Enduits!C3,'Bois et dérivés'!C3,Isolants!C4,Divers!C3,'Matériaux de construction non h'!C3,'Id a la composition 1'!C5)</f>
        <v>Identique à la composition principale</v>
      </c>
      <c r="D5" t="str">
        <f>CHOOSE('Gamme de matériau'!$C$13,Aucun!D3,'Vide et comble'!D3,Métaux!D3,'Pierre naturelle'!D3,Briques!D3,'Blocs de béton'!D3,Béton!D3,Plâtre!D3,Enduits!D3,'Bois et dérivés'!D3,Isolants!D4,Divers!D3,'Matériaux de construction non h'!D3,'Id a la composition 1'!D5)</f>
        <v>Identique à la composition principale</v>
      </c>
      <c r="E5" t="str">
        <f>CHOOSE('Gamme de matériau'!$C$13,Aucun!E3,'Vide et comble'!E3,Métaux!E3,'Pierre naturelle'!E3,Briques!E3,'Blocs de béton'!E3,Béton!E3,Plâtre!E3,Enduits!E3,'Bois et dérivés'!E3,Isolants!E4,Divers!E3,'Matériaux de construction non h'!E3,'Id a la composition 1'!E5)</f>
        <v>Identique à la composition principale</v>
      </c>
      <c r="F5" t="str">
        <f>CHOOSE('Gamme de matériau'!$C$13,Aucun!F3,'Vide et comble'!F3,Métaux!F3,'Pierre naturelle'!F3,Briques!F3,'Blocs de béton'!F3,Béton!F3,Plâtre!F3,Enduits!F3,'Bois et dérivés'!F3,Isolants!G4,Divers!F3,'Matériaux de construction non h'!F3,'Id a la composition 1'!F5)</f>
        <v>Identique à la composition principale</v>
      </c>
    </row>
    <row r="6" spans="2:7">
      <c r="B6" t="str">
        <f>CHOOSE('Gamme de matériau'!$C$13,Aucun!B4,'Vide et comble'!B4,Métaux!B4,'Pierre naturelle'!B4,Briques!B4,'Blocs de béton'!B4,Béton!B4,Plâtre!B4,Enduits!B4,'Bois et dérivés'!B4,Isolants!B5,Divers!B4,'Matériaux de construction non h'!B4,'Id a la composition 1'!B6)</f>
        <v>Identique à la composition principale</v>
      </c>
      <c r="C6" t="str">
        <f>CHOOSE('Gamme de matériau'!$C$13,Aucun!C4,'Vide et comble'!C4,Métaux!C4,'Pierre naturelle'!C4,Briques!C4,'Blocs de béton'!C4,Béton!C4,Plâtre!C4,Enduits!C4,'Bois et dérivés'!C4,Isolants!C7,Divers!C4,'Matériaux de construction non h'!C4,'Id a la composition 1'!C6)</f>
        <v>Identique à la composition principale</v>
      </c>
      <c r="D6" t="str">
        <f>CHOOSE('Gamme de matériau'!$C$13,Aucun!D4,'Vide et comble'!D4,Métaux!D4,'Pierre naturelle'!D4,Briques!D4,'Blocs de béton'!D4,Béton!D4,Plâtre!D4,Enduits!D4,'Bois et dérivés'!D4,Isolants!D7,Divers!D4,'Matériaux de construction non h'!D4,'Id a la composition 1'!D6)</f>
        <v>Identique à la composition principale</v>
      </c>
      <c r="E6" t="str">
        <f>CHOOSE('Gamme de matériau'!$C$13,Aucun!E4,'Vide et comble'!E4,Métaux!E4,'Pierre naturelle'!E4,Briques!E4,'Blocs de béton'!E4,Béton!E4,Plâtre!E4,Enduits!E4,'Bois et dérivés'!E4,Isolants!E7,Divers!E4,'Matériaux de construction non h'!E4,'Id a la composition 1'!E6)</f>
        <v>Identique à la composition principale</v>
      </c>
      <c r="F6" t="str">
        <f>CHOOSE('Gamme de matériau'!$C$13,Aucun!F4,'Vide et comble'!F4,Métaux!F4,'Pierre naturelle'!F4,Briques!F4,'Blocs de béton'!F4,Béton!F4,Plâtre!F4,Enduits!F4,'Bois et dérivés'!F4,Isolants!G5,Divers!F4,'Matériaux de construction non h'!F4,'Id a la composition 1'!F6)</f>
        <v>Identique à la composition principale</v>
      </c>
    </row>
    <row r="7" spans="2:7">
      <c r="B7" t="str">
        <f>CHOOSE('Gamme de matériau'!$C$13,Aucun!B5,'Vide et comble'!B5,Métaux!B5,'Pierre naturelle'!B5,Briques!B5,'Blocs de béton'!B5,Béton!B5,Plâtre!B5,Enduits!B5,'Bois et dérivés'!B5,Isolants!B6,Divers!B5,'Matériaux de construction non h'!B5,'Id a la composition 1'!B7)</f>
        <v>Identique à la composition principale</v>
      </c>
      <c r="C7" t="str">
        <f>CHOOSE('Gamme de matériau'!$C$13,Aucun!C5,'Vide et comble'!C5,Métaux!C5,'Pierre naturelle'!C5,Briques!C5,'Blocs de béton'!C5,Béton!C5,Plâtre!C5,Enduits!C5,'Bois et dérivés'!C5,Isolants!C8,Divers!C5,'Matériaux de construction non h'!C5,'Id a la composition 1'!C7)</f>
        <v>Identique à la composition principale</v>
      </c>
      <c r="D7" t="str">
        <f>CHOOSE('Gamme de matériau'!$C$13,Aucun!D5,'Vide et comble'!D5,Métaux!D5,'Pierre naturelle'!D5,Briques!D5,'Blocs de béton'!D5,Béton!D5,Plâtre!D5,Enduits!D5,'Bois et dérivés'!D5,Isolants!D8,Divers!D5,'Matériaux de construction non h'!D5,'Id a la composition 1'!D7)</f>
        <v>Identique à la composition principale</v>
      </c>
      <c r="E7" t="str">
        <f>CHOOSE('Gamme de matériau'!$C$13,Aucun!E5,'Vide et comble'!E5,Métaux!E5,'Pierre naturelle'!E5,Briques!E5,'Blocs de béton'!E5,Béton!E5,Plâtre!E5,Enduits!E5,'Bois et dérivés'!E5,Isolants!E8,Divers!E5,'Matériaux de construction non h'!E5,'Id a la composition 1'!E7)</f>
        <v>Identique à la composition principale</v>
      </c>
      <c r="F7" t="str">
        <f>CHOOSE('Gamme de matériau'!$C$13,Aucun!F5,'Vide et comble'!F5,Métaux!F5,'Pierre naturelle'!F5,Briques!F5,'Blocs de béton'!F5,Béton!F5,Plâtre!F5,Enduits!F5,'Bois et dérivés'!F5,Isolants!G6,Divers!F5,'Matériaux de construction non h'!F5,'Id a la composition 1'!F7)</f>
        <v>Identique à la composition principale</v>
      </c>
    </row>
    <row r="8" spans="2:7">
      <c r="B8" t="str">
        <f>CHOOSE('Gamme de matériau'!$C$13,Aucun!B6,'Vide et comble'!B6,Métaux!B6,'Pierre naturelle'!B6,Briques!B6,'Blocs de béton'!B6,Béton!B6,Plâtre!B6,Enduits!B6,'Bois et dérivés'!B6,Isolants!B7,Divers!B6,'Matériaux de construction non h'!B6,'Id a la composition 1'!B8)</f>
        <v>Identique à la composition principale</v>
      </c>
      <c r="C8" t="str">
        <f>CHOOSE('Gamme de matériau'!$C$13,Aucun!C6,'Vide et comble'!C6,Métaux!C6,'Pierre naturelle'!C6,Briques!C6,'Blocs de béton'!C6,Béton!C6,Plâtre!C6,Enduits!C6,'Bois et dérivés'!C6,Isolants!C9,Divers!C6,'Matériaux de construction non h'!C6,'Id a la composition 1'!C8)</f>
        <v>Identique à la composition principale</v>
      </c>
      <c r="D8" t="str">
        <f>CHOOSE('Gamme de matériau'!$C$13,Aucun!D6,'Vide et comble'!D6,Métaux!D6,'Pierre naturelle'!D6,Briques!D6,'Blocs de béton'!D6,Béton!D6,Plâtre!D6,Enduits!D6,'Bois et dérivés'!D6,Isolants!D9,Divers!D6,'Matériaux de construction non h'!D6,'Id a la composition 1'!D8)</f>
        <v>Identique à la composition principale</v>
      </c>
      <c r="E8" t="str">
        <f>CHOOSE('Gamme de matériau'!$C$13,Aucun!E6,'Vide et comble'!E6,Métaux!E6,'Pierre naturelle'!E6,Briques!E6,'Blocs de béton'!E6,Béton!E6,Plâtre!E6,Enduits!E6,'Bois et dérivés'!E6,Isolants!E9,Divers!E6,'Matériaux de construction non h'!E6,'Id a la composition 1'!E8)</f>
        <v>Identique à la composition principale</v>
      </c>
      <c r="F8" t="str">
        <f>CHOOSE('Gamme de matériau'!$C$13,Aucun!F6,'Vide et comble'!F6,Métaux!F6,'Pierre naturelle'!F6,Briques!F6,'Blocs de béton'!F6,Béton!F6,Plâtre!F6,Enduits!F6,'Bois et dérivés'!F6,Isolants!#REF!,Divers!F6,'Matériaux de construction non h'!F6,'Id a la composition 1'!F8)</f>
        <v>Identique à la composition principale</v>
      </c>
    </row>
    <row r="9" spans="2:7">
      <c r="B9" t="str">
        <f>CHOOSE('Gamme de matériau'!$C$13,Aucun!B7,'Vide et comble'!B7,Métaux!B7,'Pierre naturelle'!B7,Briques!B7,'Blocs de béton'!B7,Béton!B7,Plâtre!B7,Enduits!B7,'Bois et dérivés'!B7,Isolants!B8,Divers!B7,'Matériaux de construction non h'!B7,'Id a la composition 1'!B9)</f>
        <v>Identique à la composition principale</v>
      </c>
      <c r="C9" t="str">
        <f>CHOOSE('Gamme de matériau'!$C$13,Aucun!C7,'Vide et comble'!C7,Métaux!C7,'Pierre naturelle'!C7,Briques!C7,'Blocs de béton'!C7,Béton!C7,Plâtre!C7,Enduits!C7,'Bois et dérivés'!C7,Isolants!C5,Divers!C7,'Matériaux de construction non h'!C7,'Id a la composition 1'!C9)</f>
        <v>Identique à la composition principale</v>
      </c>
      <c r="D9" t="str">
        <f>CHOOSE('Gamme de matériau'!$C$13,Aucun!D7,'Vide et comble'!D7,Métaux!D7,'Pierre naturelle'!D7,Briques!D7,'Blocs de béton'!D7,Béton!D7,Plâtre!D7,Enduits!D7,'Bois et dérivés'!D7,Isolants!D5,Divers!D7,'Matériaux de construction non h'!D7,'Id a la composition 1'!D9)</f>
        <v>Identique à la composition principale</v>
      </c>
      <c r="E9" t="str">
        <f>CHOOSE('Gamme de matériau'!$C$13,Aucun!E7,'Vide et comble'!E7,Métaux!E7,'Pierre naturelle'!E7,Briques!E7,'Blocs de béton'!E7,Béton!E7,Plâtre!E7,Enduits!E7,'Bois et dérivés'!E7,Isolants!E5,Divers!E7,'Matériaux de construction non h'!E7,'Id a la composition 1'!E9)</f>
        <v>Identique à la composition principale</v>
      </c>
      <c r="F9" t="str">
        <f>CHOOSE('Gamme de matériau'!$C$13,Aucun!F7,'Vide et comble'!F7,Métaux!F7,'Pierre naturelle'!F7,Briques!F7,'Blocs de béton'!F7,Béton!F7,Plâtre!F7,Enduits!F7,'Bois et dérivés'!F7,Isolants!G8,Divers!F7,'Matériaux de construction non h'!F7,'Id a la composition 1'!F9)</f>
        <v>Identique à la composition principale</v>
      </c>
    </row>
    <row r="10" spans="2:7">
      <c r="B10" t="str">
        <f>CHOOSE('Gamme de matériau'!$C$13,Aucun!B8,'Vide et comble'!B8,Métaux!B8,'Pierre naturelle'!B8,Briques!B8,'Blocs de béton'!B8,Béton!B8,Plâtre!B8,Enduits!B8,'Bois et dérivés'!B8,Isolants!B9,Divers!B8,'Matériaux de construction non h'!B8,'Id a la composition 1'!B10)</f>
        <v>Identique à la composition principale</v>
      </c>
      <c r="C10" t="str">
        <f>CHOOSE('Gamme de matériau'!$C$13,Aucun!C8,'Vide et comble'!C8,Métaux!C8,'Pierre naturelle'!C8,Briques!C8,'Blocs de béton'!C8,Béton!C8,Plâtre!C8,Enduits!C8,'Bois et dérivés'!C8,Isolants!C11,Divers!C8,'Matériaux de construction non h'!C8,'Id a la composition 1'!C10)</f>
        <v>Identique à la composition principale</v>
      </c>
      <c r="D10" t="str">
        <f>CHOOSE('Gamme de matériau'!$C$13,Aucun!D8,'Vide et comble'!D8,Métaux!D8,'Pierre naturelle'!D8,Briques!D8,'Blocs de béton'!D8,Béton!D8,Plâtre!D8,Enduits!D8,'Bois et dérivés'!D8,Isolants!D11,Divers!D8,'Matériaux de construction non h'!D8,'Id a la composition 1'!D10)</f>
        <v>Identique à la composition principale</v>
      </c>
      <c r="E10" t="str">
        <f>CHOOSE('Gamme de matériau'!$C$13,Aucun!E8,'Vide et comble'!E8,Métaux!E8,'Pierre naturelle'!E8,Briques!E8,'Blocs de béton'!E8,Béton!E8,Plâtre!E8,Enduits!E8,'Bois et dérivés'!E8,Isolants!E11,Divers!E8,'Matériaux de construction non h'!E8,'Id a la composition 1'!E10)</f>
        <v>Identique à la composition principale</v>
      </c>
      <c r="F10" t="str">
        <f>CHOOSE('Gamme de matériau'!$C$13,Aucun!F8,'Vide et comble'!F8,Métaux!F8,'Pierre naturelle'!F8,Briques!F8,'Blocs de béton'!F8,Béton!F8,Plâtre!F8,Enduits!F8,'Bois et dérivés'!F8,Isolants!G9,Divers!F8,'Matériaux de construction non h'!F8,'Id a la composition 1'!F10)</f>
        <v>Identique à la composition principale</v>
      </c>
    </row>
    <row r="11" spans="2:7">
      <c r="B11" t="str">
        <f>CHOOSE('Gamme de matériau'!$C$13,Aucun!B9,'Vide et comble'!B9,Métaux!B9,'Pierre naturelle'!B9,Briques!B9,'Blocs de béton'!B9,Béton!B9,Plâtre!B9,Enduits!B9,'Bois et dérivés'!B9,Isolants!B10,Divers!B9,'Matériaux de construction non h'!B9,'Id a la composition 1'!B11)</f>
        <v>Identique à la composition principale</v>
      </c>
      <c r="C11" t="str">
        <f>CHOOSE('Gamme de matériau'!$C$13,Aucun!C9,'Vide et comble'!C9,Métaux!C9,'Pierre naturelle'!C9,Briques!C9,'Blocs de béton'!C9,Béton!C9,Plâtre!C9,Enduits!C9,'Bois et dérivés'!C9,Isolants!C12,Divers!C9,'Matériaux de construction non h'!C9,'Id a la composition 1'!C11)</f>
        <v>Identique à la composition principale</v>
      </c>
      <c r="D11" t="str">
        <f>CHOOSE('Gamme de matériau'!$C$13,Aucun!D9,'Vide et comble'!D9,Métaux!D9,'Pierre naturelle'!D9,Briques!D9,'Blocs de béton'!D9,Béton!D9,Plâtre!D9,Enduits!D9,'Bois et dérivés'!D9,Isolants!D12,Divers!D9,'Matériaux de construction non h'!D9,'Id a la composition 1'!D11)</f>
        <v>Identique à la composition principale</v>
      </c>
      <c r="E11" t="str">
        <f>CHOOSE('Gamme de matériau'!$C$13,Aucun!E9,'Vide et comble'!E9,Métaux!E9,'Pierre naturelle'!E9,Briques!E9,'Blocs de béton'!E9,Béton!E9,Plâtre!E9,Enduits!E9,'Bois et dérivés'!E9,Isolants!E12,Divers!E9,'Matériaux de construction non h'!E9,'Id a la composition 1'!E11)</f>
        <v>Identique à la composition principale</v>
      </c>
      <c r="F11" t="str">
        <f>CHOOSE('Gamme de matériau'!$C$13,Aucun!F9,'Vide et comble'!F9,Métaux!F9,'Pierre naturelle'!F9,Briques!F9,'Blocs de béton'!F9,Béton!F9,Plâtre!F9,Enduits!F9,'Bois et dérivés'!F9,Isolants!G10,Divers!F9,'Matériaux de construction non h'!F9,'Id a la composition 1'!F11)</f>
        <v>Identique à la composition principale</v>
      </c>
    </row>
    <row r="12" spans="2:7">
      <c r="B12" t="str">
        <f>CHOOSE('Gamme de matériau'!$C$13,Aucun!B10,'Vide et comble'!B10,Métaux!B10,'Pierre naturelle'!B10,Briques!B10,'Blocs de béton'!B10,Béton!B10,Plâtre!B10,Enduits!B10,'Bois et dérivés'!B10,Isolants!B11,Divers!B10,'Matériaux de construction non h'!B10,'Id a la composition 1'!B12)</f>
        <v>Identique à la composition principale</v>
      </c>
      <c r="C12" t="str">
        <f>CHOOSE('Gamme de matériau'!$C$13,Aucun!C10,'Vide et comble'!C10,Métaux!C10,'Pierre naturelle'!C10,Briques!C10,'Blocs de béton'!C10,Béton!C10,Plâtre!C10,Enduits!C10,'Bois et dérivés'!C10,Isolants!C13,Divers!C10,'Matériaux de construction non h'!C10,'Id a la composition 1'!C12)</f>
        <v>Identique à la composition principale</v>
      </c>
      <c r="D12" t="str">
        <f>CHOOSE('Gamme de matériau'!$C$13,Aucun!D10,'Vide et comble'!D10,Métaux!D10,'Pierre naturelle'!D10,Briques!D10,'Blocs de béton'!D10,Béton!D10,Plâtre!D10,Enduits!D10,'Bois et dérivés'!D10,Isolants!D13,Divers!D10,'Matériaux de construction non h'!D10,'Id a la composition 1'!D12)</f>
        <v>Identique à la composition principale</v>
      </c>
      <c r="E12" t="str">
        <f>CHOOSE('Gamme de matériau'!$C$13,Aucun!E10,'Vide et comble'!E10,Métaux!E10,'Pierre naturelle'!E10,Briques!E10,'Blocs de béton'!E10,Béton!E10,Plâtre!E10,Enduits!E10,'Bois et dérivés'!E10,Isolants!E13,Divers!E10,'Matériaux de construction non h'!E10,'Id a la composition 1'!E12)</f>
        <v>Identique à la composition principale</v>
      </c>
      <c r="F12" t="str">
        <f>CHOOSE('Gamme de matériau'!$C$13,Aucun!F10,'Vide et comble'!F10,Métaux!F10,'Pierre naturelle'!F10,Briques!F10,'Blocs de béton'!F10,Béton!F10,Plâtre!F10,Enduits!F10,'Bois et dérivés'!F10,Isolants!G11,Divers!F10,'Matériaux de construction non h'!F10,'Id a la composition 1'!F12)</f>
        <v>Identique à la composition principale</v>
      </c>
    </row>
    <row r="13" spans="2:7">
      <c r="B13" t="str">
        <f>CHOOSE('Gamme de matériau'!$C$13,Aucun!B11,'Vide et comble'!B11,Métaux!B11,'Pierre naturelle'!B11,Briques!B11,'Blocs de béton'!B11,Béton!B11,Plâtre!B11,Enduits!B11,'Bois et dérivés'!B11,Isolants!B12,Divers!B11,'Matériaux de construction non h'!B11,'Id a la composition 1'!B13)</f>
        <v>Identique à la composition principale</v>
      </c>
      <c r="C13" t="str">
        <f>CHOOSE('Gamme de matériau'!$C$13,Aucun!C11,'Vide et comble'!C11,Métaux!C11,'Pierre naturelle'!C11,Briques!C11,'Blocs de béton'!C11,Béton!C11,Plâtre!C11,Enduits!C11,'Bois et dérivés'!C11,Isolants!C14,Divers!C11,'Matériaux de construction non h'!C11,'Id a la composition 1'!C13)</f>
        <v>Identique à la composition principale</v>
      </c>
      <c r="D13" t="str">
        <f>CHOOSE('Gamme de matériau'!$C$13,Aucun!D11,'Vide et comble'!D11,Métaux!D11,'Pierre naturelle'!D11,Briques!D11,'Blocs de béton'!D11,Béton!D11,Plâtre!D11,Enduits!D11,'Bois et dérivés'!D11,Isolants!D14,Divers!D11,'Matériaux de construction non h'!D11,'Id a la composition 1'!D13)</f>
        <v>Identique à la composition principale</v>
      </c>
      <c r="E13" t="str">
        <f>CHOOSE('Gamme de matériau'!$C$13,Aucun!E11,'Vide et comble'!E11,Métaux!E11,'Pierre naturelle'!E11,Briques!E11,'Blocs de béton'!E11,Béton!E11,Plâtre!E11,Enduits!E11,'Bois et dérivés'!E11,Isolants!E14,Divers!E11,'Matériaux de construction non h'!E11,'Id a la composition 1'!E13)</f>
        <v>Identique à la composition principale</v>
      </c>
      <c r="F13" t="str">
        <f>CHOOSE('Gamme de matériau'!$C$13,Aucun!F11,'Vide et comble'!F11,Métaux!F11,'Pierre naturelle'!F11,Briques!F11,'Blocs de béton'!F11,Béton!F11,Plâtre!F11,Enduits!F11,'Bois et dérivés'!F11,Isolants!G12,Divers!F11,'Matériaux de construction non h'!F11,'Id a la composition 1'!F13)</f>
        <v>Identique à la composition principale</v>
      </c>
    </row>
    <row r="14" spans="2:7">
      <c r="B14" t="str">
        <f>CHOOSE('Gamme de matériau'!$C$13,Aucun!B12,'Vide et comble'!B12,Métaux!B12,'Pierre naturelle'!B12,Briques!B12,'Blocs de béton'!B12,Béton!B12,Plâtre!B12,Enduits!B12,'Bois et dérivés'!B12,Isolants!B13,Divers!B12,'Matériaux de construction non h'!B12,'Id a la composition 1'!B14)</f>
        <v>Identique à la composition principale</v>
      </c>
      <c r="C14" t="str">
        <f>CHOOSE('Gamme de matériau'!$C$13,Aucun!C12,'Vide et comble'!C12,Métaux!C12,'Pierre naturelle'!C12,Briques!C12,'Blocs de béton'!C12,Béton!C12,Plâtre!C12,Enduits!C12,'Bois et dérivés'!C12,Isolants!C15,Divers!C12,'Matériaux de construction non h'!C12,'Id a la composition 1'!C14)</f>
        <v>Identique à la composition principale</v>
      </c>
      <c r="D14" t="str">
        <f>CHOOSE('Gamme de matériau'!$C$13,Aucun!D12,'Vide et comble'!D12,Métaux!D12,'Pierre naturelle'!D12,Briques!D12,'Blocs de béton'!D12,Béton!D12,Plâtre!D12,Enduits!D12,'Bois et dérivés'!D12,Isolants!D15,Divers!D12,'Matériaux de construction non h'!D12,'Id a la composition 1'!D14)</f>
        <v>Identique à la composition principale</v>
      </c>
      <c r="E14" t="str">
        <f>CHOOSE('Gamme de matériau'!$C$13,Aucun!E12,'Vide et comble'!E12,Métaux!E12,'Pierre naturelle'!E12,Briques!E12,'Blocs de béton'!E12,Béton!E12,Plâtre!E12,Enduits!E12,'Bois et dérivés'!E12,Isolants!E15,Divers!E12,'Matériaux de construction non h'!E12,'Id a la composition 1'!E14)</f>
        <v>Identique à la composition principale</v>
      </c>
      <c r="F14" t="str">
        <f>CHOOSE('Gamme de matériau'!$C$13,Aucun!F12,'Vide et comble'!F12,Métaux!F12,'Pierre naturelle'!F12,Briques!F12,'Blocs de béton'!F12,Béton!F12,Plâtre!F12,Enduits!F12,'Bois et dérivés'!F12,Isolants!G13,Divers!F12,'Matériaux de construction non h'!F12,'Id a la composition 1'!F14)</f>
        <v>Identique à la composition principale</v>
      </c>
    </row>
    <row r="15" spans="2:7">
      <c r="B15" t="str">
        <f>CHOOSE('Gamme de matériau'!$C$13,Aucun!B13,'Vide et comble'!B13,Métaux!B13,'Pierre naturelle'!B13,Briques!B13,'Blocs de béton'!B13,Béton!B13,Plâtre!B13,Enduits!B13,'Bois et dérivés'!B13,Isolants!B14,Divers!B13,'Matériaux de construction non h'!B13,'Id a la composition 1'!B15)</f>
        <v>Identique à la composition principale</v>
      </c>
      <c r="C15" t="str">
        <f>CHOOSE('Gamme de matériau'!$C$13,Aucun!C13,'Vide et comble'!C13,Métaux!C13,'Pierre naturelle'!C13,Briques!C13,'Blocs de béton'!C13,Béton!C13,Plâtre!C13,Enduits!C13,'Bois et dérivés'!C13,Isolants!C16,Divers!C13,'Matériaux de construction non h'!C13,'Id a la composition 1'!C15)</f>
        <v>Identique à la composition principale</v>
      </c>
      <c r="D15" t="str">
        <f>CHOOSE('Gamme de matériau'!$C$13,Aucun!D13,'Vide et comble'!D13,Métaux!D13,'Pierre naturelle'!D13,Briques!D13,'Blocs de béton'!D13,Béton!D13,Plâtre!D13,Enduits!D13,'Bois et dérivés'!D13,Isolants!D16,Divers!D13,'Matériaux de construction non h'!D13,'Id a la composition 1'!D15)</f>
        <v>Identique à la composition principale</v>
      </c>
      <c r="E15" t="str">
        <f>CHOOSE('Gamme de matériau'!$C$13,Aucun!E13,'Vide et comble'!E13,Métaux!E13,'Pierre naturelle'!E13,Briques!E13,'Blocs de béton'!E13,Béton!E13,Plâtre!E13,Enduits!E13,'Bois et dérivés'!E13,Isolants!E16,Divers!E13,'Matériaux de construction non h'!E13,'Id a la composition 1'!E15)</f>
        <v>Identique à la composition principale</v>
      </c>
      <c r="F15" t="str">
        <f>CHOOSE('Gamme de matériau'!$C$13,Aucun!F13,'Vide et comble'!F13,Métaux!F13,'Pierre naturelle'!F13,Briques!F13,'Blocs de béton'!F13,Béton!F13,Plâtre!F13,Enduits!F13,'Bois et dérivés'!F13,Isolants!G14,Divers!F13,'Matériaux de construction non h'!F13,'Id a la composition 1'!F15)</f>
        <v>Identique à la composition principale</v>
      </c>
    </row>
    <row r="16" spans="2:7">
      <c r="B16" t="str">
        <f>CHOOSE('Gamme de matériau'!$C$13,Aucun!B14,'Vide et comble'!B14,Métaux!B14,'Pierre naturelle'!B14,Briques!B14,'Blocs de béton'!B14,Béton!B14,Plâtre!B14,Enduits!B14,'Bois et dérivés'!B14,Isolants!B15,Divers!B14,'Matériaux de construction non h'!B14,'Id a la composition 1'!B16)</f>
        <v>Identique à la composition principale</v>
      </c>
      <c r="C16" t="str">
        <f>CHOOSE('Gamme de matériau'!$C$13,Aucun!C14,'Vide et comble'!C14,Métaux!C14,'Pierre naturelle'!C14,Briques!C14,'Blocs de béton'!C14,Béton!C14,Plâtre!C14,Enduits!C14,'Bois et dérivés'!C14,Isolants!C17,Divers!C14,'Matériaux de construction non h'!C14,'Id a la composition 1'!C16)</f>
        <v>Identique à la composition principale</v>
      </c>
      <c r="D16" t="str">
        <f>CHOOSE('Gamme de matériau'!$C$13,Aucun!D14,'Vide et comble'!D14,Métaux!D14,'Pierre naturelle'!D14,Briques!D14,'Blocs de béton'!D14,Béton!D14,Plâtre!D14,Enduits!D14,'Bois et dérivés'!D14,Isolants!D17,Divers!D14,'Matériaux de construction non h'!D14,'Id a la composition 1'!D16)</f>
        <v>Identique à la composition principale</v>
      </c>
      <c r="E16" t="str">
        <f>CHOOSE('Gamme de matériau'!$C$13,Aucun!E14,'Vide et comble'!E14,Métaux!E14,'Pierre naturelle'!E14,Briques!E14,'Blocs de béton'!E14,Béton!E14,Plâtre!E14,Enduits!E14,'Bois et dérivés'!E14,Isolants!E17,Divers!E14,'Matériaux de construction non h'!E14,'Id a la composition 1'!E16)</f>
        <v>Identique à la composition principale</v>
      </c>
      <c r="F16" t="str">
        <f>CHOOSE('Gamme de matériau'!$C$13,Aucun!F14,'Vide et comble'!F14,Métaux!F14,'Pierre naturelle'!F14,Briques!F14,'Blocs de béton'!F14,Béton!F14,Plâtre!F14,Enduits!F14,'Bois et dérivés'!F14,Isolants!G15,Divers!F14,'Matériaux de construction non h'!F14,'Id a la composition 1'!F16)</f>
        <v>Identique à la composition principale</v>
      </c>
    </row>
    <row r="17" spans="2:6">
      <c r="B17" t="str">
        <f>CHOOSE('Gamme de matériau'!$C$13,Aucun!B15,'Vide et comble'!B15,Métaux!B15,'Pierre naturelle'!B15,Briques!B15,'Blocs de béton'!B15,Béton!B15,Plâtre!B15,Enduits!B15,'Bois et dérivés'!B15,Isolants!B16,Divers!B15,'Matériaux de construction non h'!B15,'Id a la composition 1'!B17)</f>
        <v>Identique à la composition principale</v>
      </c>
      <c r="C17" t="str">
        <f>CHOOSE('Gamme de matériau'!$C$13,Aucun!C15,'Vide et comble'!C15,Métaux!C15,'Pierre naturelle'!C15,Briques!C15,'Blocs de béton'!C15,Béton!C15,Plâtre!C15,Enduits!C15,'Bois et dérivés'!C15,Isolants!C18,Divers!C15,'Matériaux de construction non h'!C15,'Id a la composition 1'!C17)</f>
        <v>Identique à la composition principale</v>
      </c>
      <c r="D17" t="str">
        <f>CHOOSE('Gamme de matériau'!$C$13,Aucun!D15,'Vide et comble'!D15,Métaux!D15,'Pierre naturelle'!D15,Briques!D15,'Blocs de béton'!D15,Béton!D15,Plâtre!D15,Enduits!D15,'Bois et dérivés'!D15,Isolants!D18,Divers!D15,'Matériaux de construction non h'!D15,'Id a la composition 1'!D17)</f>
        <v>Identique à la composition principale</v>
      </c>
      <c r="E17" t="str">
        <f>CHOOSE('Gamme de matériau'!$C$13,Aucun!E15,'Vide et comble'!E15,Métaux!E15,'Pierre naturelle'!E15,Briques!E15,'Blocs de béton'!E15,Béton!E15,Plâtre!E15,Enduits!E15,'Bois et dérivés'!E15,Isolants!E18,Divers!E15,'Matériaux de construction non h'!E15,'Id a la composition 1'!E17)</f>
        <v>Identique à la composition principale</v>
      </c>
      <c r="F17" t="str">
        <f>CHOOSE('Gamme de matériau'!$C$13,Aucun!F15,'Vide et comble'!F15,Métaux!F15,'Pierre naturelle'!F15,Briques!F15,'Blocs de béton'!F15,Béton!F15,Plâtre!F15,Enduits!F15,'Bois et dérivés'!F15,Isolants!G16,Divers!F15,'Matériaux de construction non h'!F15,'Id a la composition 1'!F17)</f>
        <v>Identique à la composition principale</v>
      </c>
    </row>
    <row r="18" spans="2:6">
      <c r="B18" t="str">
        <f>CHOOSE('Gamme de matériau'!$C$13,Aucun!B16,'Vide et comble'!B16,Métaux!B16,'Pierre naturelle'!B16,Briques!B16,'Blocs de béton'!B16,Béton!B16,Plâtre!B16,Enduits!B16,'Bois et dérivés'!B16,Isolants!B17,Divers!B16,'Matériaux de construction non h'!B16,'Id a la composition 1'!B18)</f>
        <v>Identique à la composition principale</v>
      </c>
      <c r="C18" t="str">
        <f>CHOOSE('Gamme de matériau'!$C$13,Aucun!C16,'Vide et comble'!C16,Métaux!C16,'Pierre naturelle'!C16,Briques!C16,'Blocs de béton'!C16,Béton!C16,Plâtre!C16,Enduits!C16,'Bois et dérivés'!C16,Isolants!#REF!,Divers!C16,'Matériaux de construction non h'!C16,'Id a la composition 1'!C18)</f>
        <v>Identique à la composition principale</v>
      </c>
      <c r="D18" t="str">
        <f>CHOOSE('Gamme de matériau'!$C$13,Aucun!D16,'Vide et comble'!D16,Métaux!D16,'Pierre naturelle'!D16,Briques!D16,'Blocs de béton'!D16,Béton!D16,Plâtre!D16,Enduits!D16,'Bois et dérivés'!D16,Isolants!#REF!,Divers!D16,'Matériaux de construction non h'!D16,'Id a la composition 1'!D18)</f>
        <v>Identique à la composition principale</v>
      </c>
      <c r="E18" t="str">
        <f>CHOOSE('Gamme de matériau'!$C$13,Aucun!E16,'Vide et comble'!E16,Métaux!E16,'Pierre naturelle'!E16,Briques!E16,'Blocs de béton'!E16,Béton!E16,Plâtre!E16,Enduits!E16,'Bois et dérivés'!E16,Isolants!#REF!,Divers!E16,'Matériaux de construction non h'!E16,'Id a la composition 1'!E18)</f>
        <v>Identique à la composition principale</v>
      </c>
      <c r="F18" t="str">
        <f>CHOOSE('Gamme de matériau'!$C$13,Aucun!F16,'Vide et comble'!F16,Métaux!F16,'Pierre naturelle'!F16,Briques!F16,'Blocs de béton'!F16,Béton!F16,Plâtre!F16,Enduits!F16,'Bois et dérivés'!F16,Isolants!G17,Divers!F16,'Matériaux de construction non h'!F16,'Id a la composition 1'!F18)</f>
        <v>Identique à la composition principale</v>
      </c>
    </row>
    <row r="19" spans="2:6">
      <c r="B19" t="str">
        <f>CHOOSE('Gamme de matériau'!$C$13,Aucun!B17,'Vide et comble'!B17,Métaux!B17,'Pierre naturelle'!B17,Briques!B17,'Blocs de béton'!B17,Béton!B17,Plâtre!B17,Enduits!B17,'Bois et dérivés'!B17,Isolants!B18,Divers!B17,'Matériaux de construction non h'!B17,'Id a la composition 1'!B19)</f>
        <v>Identique à la composition principale</v>
      </c>
      <c r="C19" t="str">
        <f>CHOOSE('Gamme de matériau'!$C$13,Aucun!C17,'Vide et comble'!C17,Métaux!C17,'Pierre naturelle'!C17,Briques!C17,'Blocs de béton'!C17,Béton!C17,Plâtre!C17,Enduits!C17,'Bois et dérivés'!C17,Isolants!#REF!,Divers!C17,'Matériaux de construction non h'!C17,'Id a la composition 1'!C19)</f>
        <v>Identique à la composition principale</v>
      </c>
      <c r="D19" t="str">
        <f>CHOOSE('Gamme de matériau'!$C$13,Aucun!D17,'Vide et comble'!D17,Métaux!D17,'Pierre naturelle'!D17,Briques!D17,'Blocs de béton'!D17,Béton!D17,Plâtre!D17,Enduits!D17,'Bois et dérivés'!D17,Isolants!#REF!,Divers!D17,'Matériaux de construction non h'!D17,'Id a la composition 1'!D19)</f>
        <v>Identique à la composition principale</v>
      </c>
      <c r="E19" t="str">
        <f>CHOOSE('Gamme de matériau'!$C$13,Aucun!E17,'Vide et comble'!E17,Métaux!E17,'Pierre naturelle'!E17,Briques!E17,'Blocs de béton'!E17,Béton!E17,Plâtre!E17,Enduits!E17,'Bois et dérivés'!E17,Isolants!#REF!,Divers!E17,'Matériaux de construction non h'!E17,'Id a la composition 1'!E19)</f>
        <v>Identique à la composition principale</v>
      </c>
      <c r="F19" t="str">
        <f>CHOOSE('Gamme de matériau'!$C$13,Aucun!F17,'Vide et comble'!F17,Métaux!F17,'Pierre naturelle'!F17,Briques!F17,'Blocs de béton'!F17,Béton!F17,Plâtre!F17,Enduits!F17,'Bois et dérivés'!F17,Isolants!G18,Divers!F17,'Matériaux de construction non h'!F17,'Id a la composition 1'!F19)</f>
        <v>Identique à la composition principale</v>
      </c>
    </row>
    <row r="20" spans="2:6">
      <c r="B20" t="str">
        <f>CHOOSE('Gamme de matériau'!$C$13,Aucun!B18,'Vide et comble'!B18,Métaux!B18,'Pierre naturelle'!B18,Briques!B18,'Blocs de béton'!B18,Béton!B18,Plâtre!B18,Enduits!B18,'Bois et dérivés'!B18,Isolants!B19,Divers!B18,'Matériaux de construction non h'!B18,'Id a la composition 1'!B20)</f>
        <v>Identique à la composition principale</v>
      </c>
      <c r="C20" t="str">
        <f>CHOOSE('Gamme de matériau'!$C$13,Aucun!C18,'Vide et comble'!C18,Métaux!C18,'Pierre naturelle'!C18,Briques!C18,'Blocs de béton'!C18,Béton!C18,Plâtre!C18,Enduits!C18,'Bois et dérivés'!C18,Isolants!C19,Divers!C18,'Matériaux de construction non h'!C18,'Id a la composition 1'!C20)</f>
        <v>Identique à la composition principale</v>
      </c>
      <c r="D20" t="str">
        <f>CHOOSE('Gamme de matériau'!$C$13,Aucun!D18,'Vide et comble'!D18,Métaux!D18,'Pierre naturelle'!D18,Briques!D18,'Blocs de béton'!D18,Béton!D18,Plâtre!D18,Enduits!D18,'Bois et dérivés'!D18,Isolants!D19,Divers!D18,'Matériaux de construction non h'!D18,'Id a la composition 1'!D20)</f>
        <v>Identique à la composition principale</v>
      </c>
      <c r="E20" t="str">
        <f>CHOOSE('Gamme de matériau'!$C$13,Aucun!E18,'Vide et comble'!E18,Métaux!E18,'Pierre naturelle'!E18,Briques!E18,'Blocs de béton'!E18,Béton!E18,Plâtre!E18,Enduits!E18,'Bois et dérivés'!E18,Isolants!E19,Divers!E18,'Matériaux de construction non h'!E18,'Id a la composition 1'!E20)</f>
        <v>Identique à la composition principale</v>
      </c>
      <c r="F20" t="str">
        <f>CHOOSE('Gamme de matériau'!$C$13,Aucun!F18,'Vide et comble'!F18,Métaux!F18,'Pierre naturelle'!F18,Briques!F18,'Blocs de béton'!F18,Béton!F18,Plâtre!F18,Enduits!F18,'Bois et dérivés'!F18,Isolants!G19,Divers!F18,'Matériaux de construction non h'!F18,'Id a la composition 1'!F20)</f>
        <v>Identique à la composition principale</v>
      </c>
    </row>
    <row r="21" spans="2:6">
      <c r="B21" t="str">
        <f>CHOOSE('Gamme de matériau'!$C$13,Aucun!B19,'Vide et comble'!B19,Métaux!B19,'Pierre naturelle'!B19,Briques!B19,'Blocs de béton'!B19,Béton!B19,Plâtre!B19,Enduits!B19,'Bois et dérivés'!B19,Isolants!B20,Divers!B19,'Matériaux de construction non h'!B19,'Id a la composition 1'!B21)</f>
        <v>Identique à la composition principale</v>
      </c>
      <c r="C21" t="str">
        <f>CHOOSE('Gamme de matériau'!$C$13,Aucun!C19,'Vide et comble'!C19,Métaux!C19,'Pierre naturelle'!C19,Briques!C19,'Blocs de béton'!C19,Béton!C19,Plâtre!C19,Enduits!C19,'Bois et dérivés'!C19,Isolants!C20,Divers!C19,'Matériaux de construction non h'!C19,'Id a la composition 1'!C21)</f>
        <v>Identique à la composition principale</v>
      </c>
      <c r="D21" t="str">
        <f>CHOOSE('Gamme de matériau'!$C$13,Aucun!D19,'Vide et comble'!D19,Métaux!D19,'Pierre naturelle'!D19,Briques!D19,'Blocs de béton'!D19,Béton!D19,Plâtre!D19,Enduits!D19,'Bois et dérivés'!D19,Isolants!D20,Divers!D19,'Matériaux de construction non h'!D19,'Id a la composition 1'!D21)</f>
        <v>Identique à la composition principale</v>
      </c>
      <c r="E21" t="str">
        <f>CHOOSE('Gamme de matériau'!$C$13,Aucun!E19,'Vide et comble'!E19,Métaux!E19,'Pierre naturelle'!E19,Briques!E19,'Blocs de béton'!E19,Béton!E19,Plâtre!E19,Enduits!E19,'Bois et dérivés'!E19,Isolants!E20,Divers!E19,'Matériaux de construction non h'!E19,'Id a la composition 1'!E21)</f>
        <v>Identique à la composition principale</v>
      </c>
      <c r="F21" t="str">
        <f>CHOOSE('Gamme de matériau'!$C$13,Aucun!F19,'Vide et comble'!F19,Métaux!F19,'Pierre naturelle'!F19,Briques!F19,'Blocs de béton'!F19,Béton!F19,Plâtre!F19,Enduits!F19,'Bois et dérivés'!F19,Isolants!G20,Divers!F19,'Matériaux de construction non h'!F19,'Id a la composition 1'!F21)</f>
        <v>Identique à la composition principale</v>
      </c>
    </row>
    <row r="22" spans="2:6">
      <c r="B22" t="str">
        <f>CHOOSE('Gamme de matériau'!$C$13,Aucun!B20,'Vide et comble'!B20,Métaux!B20,'Pierre naturelle'!B20,Briques!B20,'Blocs de béton'!B20,Béton!B20,Plâtre!B20,Enduits!B20,'Bois et dérivés'!B20,Isolants!B21,Divers!B20,'Matériaux de construction non h'!B20,'Id a la composition 1'!B22)</f>
        <v>Identique à la composition principale</v>
      </c>
      <c r="C22" t="str">
        <f>CHOOSE('Gamme de matériau'!$C$13,Aucun!C20,'Vide et comble'!C20,Métaux!C20,'Pierre naturelle'!C20,Briques!C20,'Blocs de béton'!C20,Béton!C20,Plâtre!C20,Enduits!C20,'Bois et dérivés'!C20,Isolants!C21,Divers!C20,'Matériaux de construction non h'!C20,'Id a la composition 1'!C22)</f>
        <v>Identique à la composition principale</v>
      </c>
      <c r="D22" t="str">
        <f>CHOOSE('Gamme de matériau'!$C$13,Aucun!D20,'Vide et comble'!D20,Métaux!D20,'Pierre naturelle'!D20,Briques!D20,'Blocs de béton'!D20,Béton!D20,Plâtre!D20,Enduits!D20,'Bois et dérivés'!D20,Isolants!D21,Divers!D20,'Matériaux de construction non h'!D20,'Id a la composition 1'!D22)</f>
        <v>Identique à la composition principale</v>
      </c>
      <c r="E22" t="str">
        <f>CHOOSE('Gamme de matériau'!$C$13,Aucun!E20,'Vide et comble'!E20,Métaux!E20,'Pierre naturelle'!E20,Briques!E20,'Blocs de béton'!E20,Béton!E20,Plâtre!E20,Enduits!E20,'Bois et dérivés'!E20,Isolants!E21,Divers!E20,'Matériaux de construction non h'!E20,'Id a la composition 1'!E22)</f>
        <v>Identique à la composition principale</v>
      </c>
      <c r="F22" t="str">
        <f>CHOOSE('Gamme de matériau'!$C$13,Aucun!F20,'Vide et comble'!F20,Métaux!F20,'Pierre naturelle'!F20,Briques!F20,'Blocs de béton'!F20,Béton!F20,Plâtre!F20,Enduits!F20,'Bois et dérivés'!F20,Isolants!G21,Divers!F20,'Matériaux de construction non h'!F20,'Id a la composition 1'!F22)</f>
        <v>Identique à la composition principale</v>
      </c>
    </row>
    <row r="23" spans="2:6">
      <c r="B23" t="str">
        <f>CHOOSE('Gamme de matériau'!$C$13,Aucun!B21,'Vide et comble'!B21,Métaux!B21,'Pierre naturelle'!B21,Briques!B21,'Blocs de béton'!B21,Béton!B21,Plâtre!B21,Enduits!B21,'Bois et dérivés'!B21,Isolants!B22,Divers!B21,'Matériaux de construction non h'!B21,'Id a la composition 1'!B23)</f>
        <v>Identique à la composition principale</v>
      </c>
      <c r="C23" t="str">
        <f>CHOOSE('Gamme de matériau'!$C$13,Aucun!C21,'Vide et comble'!C21,Métaux!C21,'Pierre naturelle'!C21,Briques!C21,'Blocs de béton'!C21,Béton!C21,Plâtre!C21,Enduits!C21,'Bois et dérivés'!C21,Isolants!C22,Divers!C21,'Matériaux de construction non h'!C21,'Id a la composition 1'!C23)</f>
        <v>Identique à la composition principale</v>
      </c>
      <c r="D23" t="str">
        <f>CHOOSE('Gamme de matériau'!$C$13,Aucun!D21,'Vide et comble'!D21,Métaux!D21,'Pierre naturelle'!D21,Briques!D21,'Blocs de béton'!D21,Béton!D21,Plâtre!D21,Enduits!D21,'Bois et dérivés'!D21,Isolants!D22,Divers!D21,'Matériaux de construction non h'!D21,'Id a la composition 1'!D23)</f>
        <v>Identique à la composition principale</v>
      </c>
      <c r="E23" t="str">
        <f>CHOOSE('Gamme de matériau'!$C$13,Aucun!E21,'Vide et comble'!E21,Métaux!E21,'Pierre naturelle'!E21,Briques!E21,'Blocs de béton'!E21,Béton!E21,Plâtre!E21,Enduits!E21,'Bois et dérivés'!E21,Isolants!E22,Divers!E21,'Matériaux de construction non h'!E21,'Id a la composition 1'!E23)</f>
        <v>Identique à la composition principale</v>
      </c>
      <c r="F23" t="str">
        <f>CHOOSE('Gamme de matériau'!$C$13,Aucun!F21,'Vide et comble'!F21,Métaux!F21,'Pierre naturelle'!F21,Briques!F21,'Blocs de béton'!F21,Béton!F21,Plâtre!F21,Enduits!F21,'Bois et dérivés'!F21,Isolants!G22,Divers!F21,'Matériaux de construction non h'!F21,'Id a la composition 1'!F23)</f>
        <v>Identique à la composition principale</v>
      </c>
    </row>
    <row r="24" spans="2:6">
      <c r="B24" t="str">
        <f>CHOOSE('Gamme de matériau'!$C$13,Aucun!B22,'Vide et comble'!B22,Métaux!B22,'Pierre naturelle'!B22,Briques!B22,'Blocs de béton'!B22,Béton!B22,Plâtre!B22,Enduits!B22,'Bois et dérivés'!B22,Isolants!B23,Divers!B22,'Matériaux de construction non h'!B22,'Id a la composition 1'!B24)</f>
        <v>Identique à la composition principale</v>
      </c>
      <c r="C24" t="str">
        <f>CHOOSE('Gamme de matériau'!$C$13,Aucun!C22,'Vide et comble'!C22,Métaux!C22,'Pierre naturelle'!C22,Briques!C22,'Blocs de béton'!C22,Béton!C22,Plâtre!C22,Enduits!C22,'Bois et dérivés'!C22,Isolants!C23,Divers!C22,'Matériaux de construction non h'!C22,'Id a la composition 1'!C24)</f>
        <v>Identique à la composition principale</v>
      </c>
      <c r="D24" t="str">
        <f>CHOOSE('Gamme de matériau'!$C$13,Aucun!D22,'Vide et comble'!D22,Métaux!D22,'Pierre naturelle'!D22,Briques!D22,'Blocs de béton'!D22,Béton!D22,Plâtre!D22,Enduits!D22,'Bois et dérivés'!D22,Isolants!D23,Divers!D22,'Matériaux de construction non h'!D22,'Id a la composition 1'!D24)</f>
        <v>Identique à la composition principale</v>
      </c>
      <c r="E24" t="str">
        <f>CHOOSE('Gamme de matériau'!$C$13,Aucun!E22,'Vide et comble'!E22,Métaux!E22,'Pierre naturelle'!E22,Briques!E22,'Blocs de béton'!E22,Béton!E22,Plâtre!E22,Enduits!E22,'Bois et dérivés'!E22,Isolants!E23,Divers!E22,'Matériaux de construction non h'!E22,'Id a la composition 1'!E24)</f>
        <v>Identique à la composition principale</v>
      </c>
      <c r="F24" t="str">
        <f>CHOOSE('Gamme de matériau'!$C$13,Aucun!F22,'Vide et comble'!F22,Métaux!F22,'Pierre naturelle'!F22,Briques!F22,'Blocs de béton'!F22,Béton!F22,Plâtre!F22,Enduits!F22,'Bois et dérivés'!F22,Isolants!G23,Divers!F22,'Matériaux de construction non h'!F22,'Id a la composition 1'!F24)</f>
        <v>Identique à la composition principale</v>
      </c>
    </row>
    <row r="25" spans="2:6">
      <c r="B25" t="str">
        <f>CHOOSE('Gamme de matériau'!$C$13,Aucun!B23,'Vide et comble'!B23,Métaux!B23,'Pierre naturelle'!B23,Briques!B23,'Blocs de béton'!B23,Béton!B23,Plâtre!B23,Enduits!B23,'Bois et dérivés'!B23,Isolants!#REF!,Divers!B23,'Matériaux de construction non h'!B23,'Id a la composition 1'!B25)</f>
        <v>Identique à la composition principale</v>
      </c>
      <c r="C25" t="str">
        <f>CHOOSE('Gamme de matériau'!$C$13,Aucun!C23,'Vide et comble'!C23,Métaux!C23,'Pierre naturelle'!C23,Briques!C23,'Blocs de béton'!C23,Béton!C23,Plâtre!C23,Enduits!C23,'Bois et dérivés'!C23,Isolants!#REF!,Divers!C23,'Matériaux de construction non h'!C23,'Id a la composition 1'!C25)</f>
        <v>Identique à la composition principale</v>
      </c>
      <c r="D25" t="str">
        <f>CHOOSE('Gamme de matériau'!$C$13,Aucun!D23,'Vide et comble'!D23,Métaux!D23,'Pierre naturelle'!D23,Briques!D23,'Blocs de béton'!D23,Béton!D23,Plâtre!D23,Enduits!D23,'Bois et dérivés'!D23,Isolants!#REF!,Divers!D23,'Matériaux de construction non h'!D23,'Id a la composition 1'!D25)</f>
        <v>Identique à la composition principale</v>
      </c>
      <c r="E25" t="str">
        <f>CHOOSE('Gamme de matériau'!$C$13,Aucun!E23,'Vide et comble'!E23,Métaux!E23,'Pierre naturelle'!E23,Briques!E23,'Blocs de béton'!E23,Béton!E23,Plâtre!E23,Enduits!E23,'Bois et dérivés'!E23,Isolants!#REF!,Divers!E23,'Matériaux de construction non h'!E23,'Id a la composition 1'!E25)</f>
        <v>Identique à la composition principale</v>
      </c>
      <c r="F25" t="str">
        <f>CHOOSE('Gamme de matériau'!$C$13,Aucun!F23,'Vide et comble'!F23,Métaux!F23,'Pierre naturelle'!F23,Briques!F23,'Blocs de béton'!F23,Béton!F23,Plâtre!F23,Enduits!F23,'Bois et dérivés'!F23,Isolants!G24,Divers!F23,'Matériaux de construction non h'!F23,'Id a la composition 1'!F25)</f>
        <v>Identique à la composition principale</v>
      </c>
    </row>
    <row r="26" spans="2:6">
      <c r="B26" t="str">
        <f>CHOOSE('Gamme de matériau'!$C$13,Aucun!B24,'Vide et comble'!B24,Métaux!B24,'Pierre naturelle'!B24,Briques!B24,'Blocs de béton'!B24,Béton!B24,Plâtre!B24,Enduits!B24,'Bois et dérivés'!B24,Isolants!B25,Divers!B24,'Matériaux de construction non h'!B24,'Id a la composition 1'!B26)</f>
        <v>Identique à la composition principale</v>
      </c>
      <c r="C26" t="str">
        <f>CHOOSE('Gamme de matériau'!$C$13,Aucun!C24,'Vide et comble'!C24,Métaux!C24,'Pierre naturelle'!C24,Briques!C24,'Blocs de béton'!C24,Béton!C24,Plâtre!C24,Enduits!C24,'Bois et dérivés'!C24,Isolants!C25,Divers!C24,'Matériaux de construction non h'!C24,'Id a la composition 1'!C26)</f>
        <v>Identique à la composition principale</v>
      </c>
      <c r="D26" t="str">
        <f>CHOOSE('Gamme de matériau'!$C$13,Aucun!D24,'Vide et comble'!D24,Métaux!D24,'Pierre naturelle'!D24,Briques!D24,'Blocs de béton'!D24,Béton!D24,Plâtre!D24,Enduits!D24,'Bois et dérivés'!D24,Isolants!D25,Divers!D24,'Matériaux de construction non h'!D24,'Id a la composition 1'!D26)</f>
        <v>Identique à la composition principale</v>
      </c>
      <c r="E26" t="str">
        <f>CHOOSE('Gamme de matériau'!$C$13,Aucun!E24,'Vide et comble'!E24,Métaux!E24,'Pierre naturelle'!E24,Briques!E24,'Blocs de béton'!E24,Béton!E24,Plâtre!E24,Enduits!E24,'Bois et dérivés'!E24,Isolants!E25,Divers!E24,'Matériaux de construction non h'!E24,'Id a la composition 1'!E26)</f>
        <v>Identique à la composition principale</v>
      </c>
      <c r="F26" t="str">
        <f>CHOOSE('Gamme de matériau'!$C$13,Aucun!F24,'Vide et comble'!F24,Métaux!F24,'Pierre naturelle'!F24,Briques!F24,'Blocs de béton'!F24,Béton!F24,Plâtre!F24,Enduits!F24,'Bois et dérivés'!F24,Isolants!G25,Divers!F24,'Matériaux de construction non h'!F24,'Id a la composition 1'!F26)</f>
        <v>Identique à la composition principale</v>
      </c>
    </row>
    <row r="27" spans="2:6">
      <c r="B27" t="str">
        <f>CHOOSE('Gamme de matériau'!$C$13,Aucun!B25,'Vide et comble'!B25,Métaux!B25,'Pierre naturelle'!B25,Briques!B25,'Blocs de béton'!B25,Béton!B25,Plâtre!B25,Enduits!B25,'Bois et dérivés'!B25,Isolants!B26,Divers!B25,'Matériaux de construction non h'!B25,'Id a la composition 1'!B27)</f>
        <v>Identique à la composition principale</v>
      </c>
      <c r="C27" t="str">
        <f>CHOOSE('Gamme de matériau'!$C$13,Aucun!C25,'Vide et comble'!C25,Métaux!C25,'Pierre naturelle'!C25,Briques!C25,'Blocs de béton'!C25,Béton!C25,Plâtre!C25,Enduits!C25,'Bois et dérivés'!C25,Isolants!C26,Divers!C25,'Matériaux de construction non h'!C25,'Id a la composition 1'!C27)</f>
        <v>Identique à la composition principale</v>
      </c>
      <c r="D27" t="str">
        <f>CHOOSE('Gamme de matériau'!$C$13,Aucun!D25,'Vide et comble'!D25,Métaux!D25,'Pierre naturelle'!D25,Briques!D25,'Blocs de béton'!D25,Béton!D25,Plâtre!D25,Enduits!D25,'Bois et dérivés'!D25,Isolants!D26,Divers!D25,'Matériaux de construction non h'!D25,'Id a la composition 1'!D27)</f>
        <v>Identique à la composition principale</v>
      </c>
      <c r="E27" t="str">
        <f>CHOOSE('Gamme de matériau'!$C$13,Aucun!E25,'Vide et comble'!E25,Métaux!E25,'Pierre naturelle'!E25,Briques!E25,'Blocs de béton'!E25,Béton!E25,Plâtre!E25,Enduits!E25,'Bois et dérivés'!E25,Isolants!E26,Divers!E25,'Matériaux de construction non h'!E25,'Id a la composition 1'!E27)</f>
        <v>Identique à la composition principale</v>
      </c>
      <c r="F27" t="str">
        <f>CHOOSE('Gamme de matériau'!$C$13,Aucun!F25,'Vide et comble'!F25,Métaux!F25,'Pierre naturelle'!F25,Briques!F25,'Blocs de béton'!F25,Béton!F25,Plâtre!F25,Enduits!F25,'Bois et dérivés'!F25,Isolants!G26,Divers!F25,'Matériaux de construction non h'!F25,'Id a la composition 1'!F27)</f>
        <v>Identique à la composition principale</v>
      </c>
    </row>
    <row r="28" spans="2:6">
      <c r="B28" t="str">
        <f>CHOOSE('Gamme de matériau'!$C$13,Aucun!B26,'Vide et comble'!B26,Métaux!B26,'Pierre naturelle'!B26,Briques!B26,'Blocs de béton'!B26,Béton!B26,Plâtre!B26,Enduits!B26,'Bois et dérivés'!B26,Isolants!B27,Divers!B26,'Matériaux de construction non h'!B26,'Id a la composition 1'!B28)</f>
        <v>Identique à la composition principale</v>
      </c>
      <c r="C28" t="str">
        <f>CHOOSE('Gamme de matériau'!$C$13,Aucun!C26,'Vide et comble'!C26,Métaux!C26,'Pierre naturelle'!C26,Briques!C26,'Blocs de béton'!C26,Béton!C26,Plâtre!C26,Enduits!C26,'Bois et dérivés'!C26,Isolants!C27,Divers!C26,'Matériaux de construction non h'!C26,'Id a la composition 1'!C28)</f>
        <v>Identique à la composition principale</v>
      </c>
      <c r="D28" t="str">
        <f>CHOOSE('Gamme de matériau'!$C$13,Aucun!D26,'Vide et comble'!D26,Métaux!D26,'Pierre naturelle'!D26,Briques!D26,'Blocs de béton'!D26,Béton!D26,Plâtre!D26,Enduits!D26,'Bois et dérivés'!D26,Isolants!D27,Divers!D26,'Matériaux de construction non h'!D26,'Id a la composition 1'!D28)</f>
        <v>Identique à la composition principale</v>
      </c>
      <c r="E28" t="str">
        <f>CHOOSE('Gamme de matériau'!$C$13,Aucun!E26,'Vide et comble'!E26,Métaux!E26,'Pierre naturelle'!E26,Briques!E26,'Blocs de béton'!E26,Béton!E26,Plâtre!E26,Enduits!E26,'Bois et dérivés'!E26,Isolants!E27,Divers!E26,'Matériaux de construction non h'!E26,'Id a la composition 1'!E28)</f>
        <v>Identique à la composition principale</v>
      </c>
      <c r="F28" t="str">
        <f>CHOOSE('Gamme de matériau'!$C$13,Aucun!F26,'Vide et comble'!F26,Métaux!F26,'Pierre naturelle'!F26,Briques!F26,'Blocs de béton'!F26,Béton!F26,Plâtre!F26,Enduits!F26,'Bois et dérivés'!F26,Isolants!G27,Divers!F26,'Matériaux de construction non h'!F26,'Id a la composition 1'!F28)</f>
        <v>Identique à la composition principale</v>
      </c>
    </row>
    <row r="29" spans="2:6">
      <c r="B29" t="str">
        <f>CHOOSE('Gamme de matériau'!$C$13,Aucun!B27,'Vide et comble'!B27,Métaux!B27,'Pierre naturelle'!B27,Briques!B27,'Blocs de béton'!B27,Béton!B27,Plâtre!B27,Enduits!B27,'Bois et dérivés'!B27,Isolants!B28,Divers!B27,'Matériaux de construction non h'!B27,'Id a la composition 1'!B29)</f>
        <v>Identique à la composition principale</v>
      </c>
      <c r="C29" t="str">
        <f>CHOOSE('Gamme de matériau'!$C$13,Aucun!C27,'Vide et comble'!C27,Métaux!C27,'Pierre naturelle'!C27,Briques!C27,'Blocs de béton'!C27,Béton!C27,Plâtre!C27,Enduits!C27,'Bois et dérivés'!C27,Isolants!C28,Divers!C27,'Matériaux de construction non h'!C27,'Id a la composition 1'!C29)</f>
        <v>Identique à la composition principale</v>
      </c>
      <c r="D29" t="str">
        <f>CHOOSE('Gamme de matériau'!$C$13,Aucun!D27,'Vide et comble'!D27,Métaux!D27,'Pierre naturelle'!D27,Briques!D27,'Blocs de béton'!D27,Béton!D27,Plâtre!D27,Enduits!D27,'Bois et dérivés'!D27,Isolants!D28,Divers!D27,'Matériaux de construction non h'!D27,'Id a la composition 1'!D29)</f>
        <v>Identique à la composition principale</v>
      </c>
      <c r="E29" t="str">
        <f>CHOOSE('Gamme de matériau'!$C$13,Aucun!E27,'Vide et comble'!E27,Métaux!E27,'Pierre naturelle'!E27,Briques!E27,'Blocs de béton'!E27,Béton!E27,Plâtre!E27,Enduits!E27,'Bois et dérivés'!E27,Isolants!E28,Divers!E27,'Matériaux de construction non h'!E27,'Id a la composition 1'!E29)</f>
        <v>Identique à la composition principale</v>
      </c>
      <c r="F29" t="str">
        <f>CHOOSE('Gamme de matériau'!$C$13,Aucun!F27,'Vide et comble'!F27,Métaux!F27,'Pierre naturelle'!F27,Briques!F27,'Blocs de béton'!F27,Béton!F27,Plâtre!F27,Enduits!F27,'Bois et dérivés'!F27,Isolants!G28,Divers!F27,'Matériaux de construction non h'!F27,'Id a la composition 1'!F29)</f>
        <v>Identique à la composition principale</v>
      </c>
    </row>
    <row r="30" spans="2:6">
      <c r="B30" t="str">
        <f>CHOOSE('Gamme de matériau'!$C$13,Aucun!B28,'Vide et comble'!B28,Métaux!B28,'Pierre naturelle'!B28,Briques!B28,'Blocs de béton'!B28,Béton!B28,Plâtre!B28,Enduits!B28,'Bois et dérivés'!B28,Isolants!B29,Divers!B28,'Matériaux de construction non h'!B28,'Id a la composition 1'!B30)</f>
        <v>Identique à la composition principale</v>
      </c>
      <c r="C30" t="str">
        <f>CHOOSE('Gamme de matériau'!$C$13,Aucun!C28,'Vide et comble'!C28,Métaux!C28,'Pierre naturelle'!C28,Briques!C28,'Blocs de béton'!C28,Béton!C28,Plâtre!C28,Enduits!C28,'Bois et dérivés'!C28,Isolants!C29,Divers!C28,'Matériaux de construction non h'!C28,'Id a la composition 1'!C30)</f>
        <v>Identique à la composition principale</v>
      </c>
      <c r="D30" t="str">
        <f>CHOOSE('Gamme de matériau'!$C$13,Aucun!D28,'Vide et comble'!D28,Métaux!D28,'Pierre naturelle'!D28,Briques!D28,'Blocs de béton'!D28,Béton!D28,Plâtre!D28,Enduits!D28,'Bois et dérivés'!D28,Isolants!D29,Divers!D28,'Matériaux de construction non h'!D28,'Id a la composition 1'!D30)</f>
        <v>Identique à la composition principale</v>
      </c>
      <c r="E30" t="str">
        <f>CHOOSE('Gamme de matériau'!$C$13,Aucun!E28,'Vide et comble'!E28,Métaux!E28,'Pierre naturelle'!E28,Briques!E28,'Blocs de béton'!E28,Béton!E28,Plâtre!E28,Enduits!E28,'Bois et dérivés'!E28,Isolants!E29,Divers!E28,'Matériaux de construction non h'!E28,'Id a la composition 1'!E30)</f>
        <v>Identique à la composition principale</v>
      </c>
      <c r="F30" t="str">
        <f>CHOOSE('Gamme de matériau'!$C$13,Aucun!F28,'Vide et comble'!F28,Métaux!F28,'Pierre naturelle'!F28,Briques!F28,'Blocs de béton'!F28,Béton!F28,Plâtre!F28,Enduits!F28,'Bois et dérivés'!F28,Isolants!G29,Divers!F28,'Matériaux de construction non h'!F28,'Id a la composition 1'!F30)</f>
        <v>Identique à la composition principale</v>
      </c>
    </row>
    <row r="31" spans="2:6">
      <c r="B31" t="str">
        <f>CHOOSE('Gamme de matériau'!$C$13,Aucun!B29,'Vide et comble'!B29,Métaux!B29,'Pierre naturelle'!B29,Briques!B29,'Blocs de béton'!B29,Béton!B29,Plâtre!B29,Enduits!B29,'Bois et dérivés'!B29,Isolants!B24,Divers!B29,'Matériaux de construction non h'!B29,'Id a la composition 1'!B31)</f>
        <v>Identique à la composition principale</v>
      </c>
      <c r="C31" t="str">
        <f>CHOOSE('Gamme de matériau'!$C$13,Aucun!C29,'Vide et comble'!C29,Métaux!C29,'Pierre naturelle'!C29,Briques!C29,'Blocs de béton'!C29,Béton!C29,Plâtre!C29,Enduits!C29,'Bois et dérivés'!C29,Isolants!C24,Divers!C29,'Matériaux de construction non h'!C29,'Id a la composition 1'!C31)</f>
        <v>Identique à la composition principale</v>
      </c>
      <c r="D31" t="str">
        <f>CHOOSE('Gamme de matériau'!$C$13,Aucun!D29,'Vide et comble'!D29,Métaux!D29,'Pierre naturelle'!D29,Briques!D29,'Blocs de béton'!D29,Béton!D29,Plâtre!D29,Enduits!D29,'Bois et dérivés'!D29,Isolants!D24,Divers!D29,'Matériaux de construction non h'!D29,'Id a la composition 1'!D31)</f>
        <v>Identique à la composition principale</v>
      </c>
      <c r="E31" t="str">
        <f>CHOOSE('Gamme de matériau'!$C$13,Aucun!E29,'Vide et comble'!E29,Métaux!E29,'Pierre naturelle'!E29,Briques!E29,'Blocs de béton'!E29,Béton!E29,Plâtre!E29,Enduits!E29,'Bois et dérivés'!E29,Isolants!E24,Divers!E29,'Matériaux de construction non h'!E29,'Id a la composition 1'!E31)</f>
        <v>Identique à la composition principale</v>
      </c>
      <c r="F31" t="str">
        <f>CHOOSE('Gamme de matériau'!$C$13,Aucun!F29,'Vide et comble'!F29,Métaux!F29,'Pierre naturelle'!F29,Briques!F29,'Blocs de béton'!F29,Béton!F29,Plâtre!F29,Enduits!F29,'Bois et dérivés'!F29,Isolants!G30,Divers!F29,'Matériaux de construction non h'!F29,'Id a la composition 1'!F31)</f>
        <v>Identique à la composition principale</v>
      </c>
    </row>
    <row r="32" spans="2:6">
      <c r="B32" t="str">
        <f>CHOOSE('Gamme de matériau'!$C$13,Aucun!B30,'Vide et comble'!B30,Métaux!B30,'Pierre naturelle'!B30,Briques!B30,'Blocs de béton'!B30,Béton!B30,Plâtre!B30,Enduits!B30,'Bois et dérivés'!B30,Isolants!B31,Divers!B30,'Matériaux de construction non h'!B30,'Id a la composition 1'!B32)</f>
        <v>Identique à la composition principale</v>
      </c>
      <c r="C32" t="str">
        <f>CHOOSE('Gamme de matériau'!$C$13,Aucun!C30,'Vide et comble'!C30,Métaux!C30,'Pierre naturelle'!C30,Briques!C30,'Blocs de béton'!C30,Béton!C30,Plâtre!C30,Enduits!C30,'Bois et dérivés'!C30,Isolants!C31,Divers!C30,'Matériaux de construction non h'!C30,'Id a la composition 1'!C32)</f>
        <v>Identique à la composition principale</v>
      </c>
      <c r="D32" t="str">
        <f>CHOOSE('Gamme de matériau'!$C$13,Aucun!D30,'Vide et comble'!D30,Métaux!D30,'Pierre naturelle'!D30,Briques!D30,'Blocs de béton'!D30,Béton!D30,Plâtre!D30,Enduits!D30,'Bois et dérivés'!D30,Isolants!D31,Divers!D30,'Matériaux de construction non h'!D30,'Id a la composition 1'!D32)</f>
        <v>Identique à la composition principale</v>
      </c>
      <c r="E32" t="str">
        <f>CHOOSE('Gamme de matériau'!$C$13,Aucun!E30,'Vide et comble'!E30,Métaux!E30,'Pierre naturelle'!E30,Briques!E30,'Blocs de béton'!E30,Béton!E30,Plâtre!E30,Enduits!E30,'Bois et dérivés'!E30,Isolants!E31,Divers!E30,'Matériaux de construction non h'!E30,'Id a la composition 1'!E32)</f>
        <v>Identique à la composition principale</v>
      </c>
      <c r="F32" t="str">
        <f>CHOOSE('Gamme de matériau'!$C$13,Aucun!F30,'Vide et comble'!F30,Métaux!F30,'Pierre naturelle'!F30,Briques!F30,'Blocs de béton'!F30,Béton!F30,Plâtre!F30,Enduits!F30,'Bois et dérivés'!F30,Isolants!G31,Divers!F30,'Matériaux de construction non h'!F30,'Id a la composition 1'!F32)</f>
        <v>Identique à la composition principale</v>
      </c>
    </row>
    <row r="33" spans="2:6">
      <c r="B33" t="str">
        <f>CHOOSE('Gamme de matériau'!$C$13,Aucun!B31,'Vide et comble'!B31,Métaux!B31,'Pierre naturelle'!B31,Briques!B31,'Blocs de béton'!B31,Béton!B31,Plâtre!B31,Enduits!B31,'Bois et dérivés'!B31,Isolants!B32,Divers!B31,'Matériaux de construction non h'!B31,'Id a la composition 1'!B33)</f>
        <v>Identique à la composition principale</v>
      </c>
      <c r="C33" t="str">
        <f>CHOOSE('Gamme de matériau'!$C$13,Aucun!C31,'Vide et comble'!C31,Métaux!C31,'Pierre naturelle'!C31,Briques!C31,'Blocs de béton'!C31,Béton!C31,Plâtre!C31,Enduits!C31,'Bois et dérivés'!C31,Isolants!C32,Divers!C31,'Matériaux de construction non h'!C31,'Id a la composition 1'!C33)</f>
        <v>Identique à la composition principale</v>
      </c>
      <c r="D33" t="str">
        <f>CHOOSE('Gamme de matériau'!$C$13,Aucun!D31,'Vide et comble'!D31,Métaux!D31,'Pierre naturelle'!D31,Briques!D31,'Blocs de béton'!D31,Béton!D31,Plâtre!D31,Enduits!D31,'Bois et dérivés'!D31,Isolants!D32,Divers!D31,'Matériaux de construction non h'!D31,'Id a la composition 1'!D33)</f>
        <v>Identique à la composition principale</v>
      </c>
      <c r="E33" t="str">
        <f>CHOOSE('Gamme de matériau'!$C$13,Aucun!E31,'Vide et comble'!E31,Métaux!E31,'Pierre naturelle'!E31,Briques!E31,'Blocs de béton'!E31,Béton!E31,Plâtre!E31,Enduits!E31,'Bois et dérivés'!E31,Isolants!E32,Divers!E31,'Matériaux de construction non h'!E31,'Id a la composition 1'!E33)</f>
        <v>Identique à la composition principale</v>
      </c>
      <c r="F33" t="str">
        <f>CHOOSE('Gamme de matériau'!$C$13,Aucun!F31,'Vide et comble'!F31,Métaux!F31,'Pierre naturelle'!F31,Briques!F31,'Blocs de béton'!F31,Béton!F31,Plâtre!F31,Enduits!F31,'Bois et dérivés'!F31,Isolants!G32,Divers!F31,'Matériaux de construction non h'!F31,'Id a la composition 1'!F33)</f>
        <v>Identique à la composition principale</v>
      </c>
    </row>
    <row r="34" spans="2:6">
      <c r="B34" t="str">
        <f>CHOOSE('Gamme de matériau'!$C$13,Aucun!B32,'Vide et comble'!B32,Métaux!B32,'Pierre naturelle'!B32,Briques!B32,'Blocs de béton'!B32,Béton!B32,Plâtre!B32,Enduits!B32,'Bois et dérivés'!B32,Isolants!B33,Divers!B32,'Matériaux de construction non h'!B32,'Id a la composition 1'!B34)</f>
        <v>Identique à la composition principale</v>
      </c>
      <c r="C34" t="str">
        <f>CHOOSE('Gamme de matériau'!$C$13,Aucun!C32,'Vide et comble'!C32,Métaux!C32,'Pierre naturelle'!C32,Briques!C32,'Blocs de béton'!C32,Béton!C32,Plâtre!C32,Enduits!C32,'Bois et dérivés'!C32,Isolants!C33,Divers!C32,'Matériaux de construction non h'!C32,'Id a la composition 1'!C34)</f>
        <v>Identique à la composition principale</v>
      </c>
      <c r="D34" t="str">
        <f>CHOOSE('Gamme de matériau'!$C$13,Aucun!D32,'Vide et comble'!D32,Métaux!D32,'Pierre naturelle'!D32,Briques!D32,'Blocs de béton'!D32,Béton!D32,Plâtre!D32,Enduits!D32,'Bois et dérivés'!D32,Isolants!D33,Divers!D32,'Matériaux de construction non h'!D32,'Id a la composition 1'!D34)</f>
        <v>Identique à la composition principale</v>
      </c>
      <c r="E34" t="str">
        <f>CHOOSE('Gamme de matériau'!$C$13,Aucun!E32,'Vide et comble'!E32,Métaux!E32,'Pierre naturelle'!E32,Briques!E32,'Blocs de béton'!E32,Béton!E32,Plâtre!E32,Enduits!E32,'Bois et dérivés'!E32,Isolants!E33,Divers!E32,'Matériaux de construction non h'!E32,'Id a la composition 1'!E34)</f>
        <v>Identique à la composition principale</v>
      </c>
      <c r="F34" t="str">
        <f>CHOOSE('Gamme de matériau'!$C$13,Aucun!F32,'Vide et comble'!F32,Métaux!F32,'Pierre naturelle'!F32,Briques!F32,'Blocs de béton'!F32,Béton!F32,Plâtre!F32,Enduits!F32,'Bois et dérivés'!F32,Isolants!G33,Divers!F32,'Matériaux de construction non h'!F32,'Id a la composition 1'!F34)</f>
        <v>Identique à la composition principale</v>
      </c>
    </row>
    <row r="35" spans="2:6">
      <c r="B35" t="str">
        <f>CHOOSE('Gamme de matériau'!$C$13,Aucun!B33,'Vide et comble'!B33,Métaux!B33,'Pierre naturelle'!B33,Briques!B33,'Blocs de béton'!B33,Béton!B33,Plâtre!B33,Enduits!B33,'Bois et dérivés'!B33,Isolants!B34,Divers!B33,'Matériaux de construction non h'!B33,'Id a la composition 1'!B35)</f>
        <v>Identique à la composition principale</v>
      </c>
      <c r="C35" t="str">
        <f>CHOOSE('Gamme de matériau'!$C$13,Aucun!C33,'Vide et comble'!C33,Métaux!C33,'Pierre naturelle'!C33,Briques!C33,'Blocs de béton'!C33,Béton!C33,Plâtre!C33,Enduits!C33,'Bois et dérivés'!C33,Isolants!C34,Divers!C33,'Matériaux de construction non h'!C33,'Id a la composition 1'!C35)</f>
        <v>Identique à la composition principale</v>
      </c>
      <c r="D35" t="str">
        <f>CHOOSE('Gamme de matériau'!$C$13,Aucun!D33,'Vide et comble'!D33,Métaux!D33,'Pierre naturelle'!D33,Briques!D33,'Blocs de béton'!D33,Béton!D33,Plâtre!D33,Enduits!D33,'Bois et dérivés'!D33,Isolants!D34,Divers!D33,'Matériaux de construction non h'!D33,'Id a la composition 1'!D35)</f>
        <v>Identique à la composition principale</v>
      </c>
      <c r="E35" t="str">
        <f>CHOOSE('Gamme de matériau'!$C$13,Aucun!E33,'Vide et comble'!E33,Métaux!E33,'Pierre naturelle'!E33,Briques!E33,'Blocs de béton'!E33,Béton!E33,Plâtre!E33,Enduits!E33,'Bois et dérivés'!E33,Isolants!E34,Divers!E33,'Matériaux de construction non h'!E33,'Id a la composition 1'!E35)</f>
        <v>Identique à la composition principale</v>
      </c>
      <c r="F35" t="str">
        <f>CHOOSE('Gamme de matériau'!$C$13,Aucun!F33,'Vide et comble'!F33,Métaux!F33,'Pierre naturelle'!F33,Briques!F33,'Blocs de béton'!F33,Béton!F33,Plâtre!F33,Enduits!F33,'Bois et dérivés'!F33,Isolants!G34,Divers!F33,'Matériaux de construction non h'!F33,'Id a la composition 1'!F35)</f>
        <v>Identique à la composition principale</v>
      </c>
    </row>
    <row r="36" spans="2:6">
      <c r="B36" t="str">
        <f>CHOOSE('Gamme de matériau'!$C$13,Aucun!B34,'Vide et comble'!B34,Métaux!B34,'Pierre naturelle'!B34,Briques!B34,'Blocs de béton'!B34,Béton!B34,Plâtre!B34,Enduits!B34,'Bois et dérivés'!B34,Isolants!B35,Divers!B34,'Matériaux de construction non h'!B34,'Id a la composition 1'!B36)</f>
        <v>Identique à la composition principale</v>
      </c>
      <c r="C36" t="str">
        <f>CHOOSE('Gamme de matériau'!$C$13,Aucun!C34,'Vide et comble'!C34,Métaux!C34,'Pierre naturelle'!C34,Briques!C34,'Blocs de béton'!C34,Béton!C34,Plâtre!C34,Enduits!C34,'Bois et dérivés'!C34,Isolants!C35,Divers!C34,'Matériaux de construction non h'!C34,'Id a la composition 1'!C36)</f>
        <v>Identique à la composition principale</v>
      </c>
      <c r="D36" t="str">
        <f>CHOOSE('Gamme de matériau'!$C$13,Aucun!D34,'Vide et comble'!D34,Métaux!D34,'Pierre naturelle'!D34,Briques!D34,'Blocs de béton'!D34,Béton!D34,Plâtre!D34,Enduits!D34,'Bois et dérivés'!D34,Isolants!D35,Divers!D34,'Matériaux de construction non h'!D34,'Id a la composition 1'!D36)</f>
        <v>Identique à la composition principale</v>
      </c>
      <c r="E36" t="str">
        <f>CHOOSE('Gamme de matériau'!$C$13,Aucun!E34,'Vide et comble'!E34,Métaux!E34,'Pierre naturelle'!E34,Briques!E34,'Blocs de béton'!E34,Béton!E34,Plâtre!E34,Enduits!E34,'Bois et dérivés'!E34,Isolants!E35,Divers!E34,'Matériaux de construction non h'!E34,'Id a la composition 1'!E36)</f>
        <v>Identique à la composition principale</v>
      </c>
      <c r="F36" t="str">
        <f>CHOOSE('Gamme de matériau'!$C$13,Aucun!F34,'Vide et comble'!F34,Métaux!F34,'Pierre naturelle'!F34,Briques!F34,'Blocs de béton'!F34,Béton!F34,Plâtre!F34,Enduits!F34,'Bois et dérivés'!F34,Isolants!G35,Divers!F34,'Matériaux de construction non h'!F34,'Id a la composition 1'!F36)</f>
        <v>Identique à la composition principale</v>
      </c>
    </row>
    <row r="37" spans="2:6">
      <c r="B37" t="str">
        <f>CHOOSE('Gamme de matériau'!$C$13,Aucun!B35,'Vide et comble'!B35,Métaux!B35,'Pierre naturelle'!B35,Briques!B35,'Blocs de béton'!B35,Béton!B35,Plâtre!B35,Enduits!B35,'Bois et dérivés'!B35,Isolants!B36,Divers!B35,'Matériaux de construction non h'!B35,'Id a la composition 1'!B37)</f>
        <v>Identique à la composition principale</v>
      </c>
      <c r="C37" t="str">
        <f>CHOOSE('Gamme de matériau'!$C$13,Aucun!C35,'Vide et comble'!C35,Métaux!C35,'Pierre naturelle'!C35,Briques!C35,'Blocs de béton'!C35,Béton!C35,Plâtre!C35,Enduits!C35,'Bois et dérivés'!C35,Isolants!C36,Divers!C35,'Matériaux de construction non h'!C35,'Id a la composition 1'!C37)</f>
        <v>Identique à la composition principale</v>
      </c>
      <c r="D37" t="str">
        <f>CHOOSE('Gamme de matériau'!$C$13,Aucun!D35,'Vide et comble'!D35,Métaux!D35,'Pierre naturelle'!D35,Briques!D35,'Blocs de béton'!D35,Béton!D35,Plâtre!D35,Enduits!D35,'Bois et dérivés'!D35,Isolants!D36,Divers!D35,'Matériaux de construction non h'!D35,'Id a la composition 1'!D37)</f>
        <v>Identique à la composition principale</v>
      </c>
      <c r="E37" t="str">
        <f>CHOOSE('Gamme de matériau'!$C$13,Aucun!E35,'Vide et comble'!E35,Métaux!E35,'Pierre naturelle'!E35,Briques!E35,'Blocs de béton'!E35,Béton!E35,Plâtre!E35,Enduits!E35,'Bois et dérivés'!E35,Isolants!E36,Divers!E35,'Matériaux de construction non h'!E35,'Id a la composition 1'!E37)</f>
        <v>Identique à la composition principale</v>
      </c>
      <c r="F37" t="str">
        <f>CHOOSE('Gamme de matériau'!$C$13,Aucun!F35,'Vide et comble'!F35,Métaux!F35,'Pierre naturelle'!F35,Briques!F35,'Blocs de béton'!F35,Béton!F35,Plâtre!F35,Enduits!F35,'Bois et dérivés'!F35,Isolants!G36,Divers!F35,'Matériaux de construction non h'!F35,'Id a la composition 1'!F37)</f>
        <v>Identique à la composition principale</v>
      </c>
    </row>
    <row r="38" spans="2:6">
      <c r="B38" t="str">
        <f>CHOOSE('Gamme de matériau'!$C$13,Aucun!B36,'Vide et comble'!B36,Métaux!B36,'Pierre naturelle'!B36,Briques!B36,'Blocs de béton'!B36,Béton!B36,Plâtre!B36,Enduits!B36,'Bois et dérivés'!B36,Isolants!B37,Divers!B36,'Matériaux de construction non h'!B36,'Id a la composition 1'!B38)</f>
        <v>Identique à la composition principale</v>
      </c>
      <c r="C38" t="str">
        <f>CHOOSE('Gamme de matériau'!$C$13,Aucun!C36,'Vide et comble'!C36,Métaux!C36,'Pierre naturelle'!C36,Briques!C36,'Blocs de béton'!C36,Béton!C36,Plâtre!C36,Enduits!C36,'Bois et dérivés'!C36,Isolants!C37,Divers!C36,'Matériaux de construction non h'!C36,'Id a la composition 1'!C38)</f>
        <v>Identique à la composition principale</v>
      </c>
      <c r="D38" t="str">
        <f>CHOOSE('Gamme de matériau'!$C$13,Aucun!D36,'Vide et comble'!D36,Métaux!D36,'Pierre naturelle'!D36,Briques!D36,'Blocs de béton'!D36,Béton!D36,Plâtre!D36,Enduits!D36,'Bois et dérivés'!D36,Isolants!D37,Divers!D36,'Matériaux de construction non h'!D36,'Id a la composition 1'!D38)</f>
        <v>Identique à la composition principale</v>
      </c>
      <c r="E38" t="str">
        <f>CHOOSE('Gamme de matériau'!$C$13,Aucun!E36,'Vide et comble'!E36,Métaux!E36,'Pierre naturelle'!E36,Briques!E36,'Blocs de béton'!E36,Béton!E36,Plâtre!E36,Enduits!E36,'Bois et dérivés'!E36,Isolants!E37,Divers!E36,'Matériaux de construction non h'!E36,'Id a la composition 1'!E38)</f>
        <v>Identique à la composition principale</v>
      </c>
      <c r="F38" t="str">
        <f>CHOOSE('Gamme de matériau'!$C$13,Aucun!F36,'Vide et comble'!F36,Métaux!F36,'Pierre naturelle'!F36,Briques!F36,'Blocs de béton'!F36,Béton!F36,Plâtre!F36,Enduits!F36,'Bois et dérivés'!F36,Isolants!G37,Divers!F36,'Matériaux de construction non h'!F36,'Id a la composition 1'!F38)</f>
        <v>Identique à la composition principale</v>
      </c>
    </row>
    <row r="39" spans="2:6">
      <c r="B39" t="str">
        <f>CHOOSE('Gamme de matériau'!$C$13,Aucun!B37,'Vide et comble'!B37,Métaux!B37,'Pierre naturelle'!B37,Briques!B37,'Blocs de béton'!B37,Béton!B37,Plâtre!B37,Enduits!B37,'Bois et dérivés'!B37,Isolants!B38,Divers!B37,'Matériaux de construction non h'!B37,'Id a la composition 1'!B39)</f>
        <v>Identique à la composition principale</v>
      </c>
      <c r="C39" t="str">
        <f>CHOOSE('Gamme de matériau'!$C$13,Aucun!C37,'Vide et comble'!C37,Métaux!C37,'Pierre naturelle'!C37,Briques!C37,'Blocs de béton'!C37,Béton!C37,Plâtre!C37,Enduits!C37,'Bois et dérivés'!C37,Isolants!C38,Divers!C37,'Matériaux de construction non h'!C37,'Id a la composition 1'!C39)</f>
        <v>Identique à la composition principale</v>
      </c>
      <c r="D39" t="str">
        <f>CHOOSE('Gamme de matériau'!$C$13,Aucun!D37,'Vide et comble'!D37,Métaux!D37,'Pierre naturelle'!D37,Briques!D37,'Blocs de béton'!D37,Béton!D37,Plâtre!D37,Enduits!D37,'Bois et dérivés'!D37,Isolants!D38,Divers!D37,'Matériaux de construction non h'!D37,'Id a la composition 1'!D39)</f>
        <v>Identique à la composition principale</v>
      </c>
      <c r="E39" t="str">
        <f>CHOOSE('Gamme de matériau'!$C$13,Aucun!E37,'Vide et comble'!E37,Métaux!E37,'Pierre naturelle'!E37,Briques!E37,'Blocs de béton'!E37,Béton!E37,Plâtre!E37,Enduits!E37,'Bois et dérivés'!E37,Isolants!E38,Divers!E37,'Matériaux de construction non h'!E37,'Id a la composition 1'!E39)</f>
        <v>Identique à la composition principale</v>
      </c>
      <c r="F39" t="str">
        <f>CHOOSE('Gamme de matériau'!$C$13,Aucun!F37,'Vide et comble'!F37,Métaux!F37,'Pierre naturelle'!F37,Briques!F37,'Blocs de béton'!F37,Béton!F37,Plâtre!F37,Enduits!F37,'Bois et dérivés'!F37,Isolants!G38,Divers!F37,'Matériaux de construction non h'!F37,'Id a la composition 1'!F39)</f>
        <v>Identique à la composition principale</v>
      </c>
    </row>
    <row r="40" spans="2:6">
      <c r="B40" t="str">
        <f>CHOOSE('Gamme de matériau'!$C$13,Aucun!B38,'Vide et comble'!B38,Métaux!B38,'Pierre naturelle'!B38,Briques!B38,'Blocs de béton'!B38,Béton!B38,Plâtre!B38,Enduits!B38,'Bois et dérivés'!B38,Isolants!B39,Divers!B38,'Matériaux de construction non h'!B38,'Id a la composition 1'!B40)</f>
        <v>Identique à la composition principale</v>
      </c>
      <c r="C40" t="str">
        <f>CHOOSE('Gamme de matériau'!$C$13,Aucun!C38,'Vide et comble'!C38,Métaux!C38,'Pierre naturelle'!C38,Briques!C38,'Blocs de béton'!C38,Béton!C38,Plâtre!C38,Enduits!C38,'Bois et dérivés'!C38,Isolants!C39,Divers!C38,'Matériaux de construction non h'!C38,'Id a la composition 1'!C40)</f>
        <v>Identique à la composition principale</v>
      </c>
      <c r="D40" t="str">
        <f>CHOOSE('Gamme de matériau'!$C$13,Aucun!D38,'Vide et comble'!D38,Métaux!D38,'Pierre naturelle'!D38,Briques!D38,'Blocs de béton'!D38,Béton!D38,Plâtre!D38,Enduits!D38,'Bois et dérivés'!D38,Isolants!D39,Divers!D38,'Matériaux de construction non h'!D38,'Id a la composition 1'!D40)</f>
        <v>Identique à la composition principale</v>
      </c>
      <c r="E40" t="str">
        <f>CHOOSE('Gamme de matériau'!$C$13,Aucun!E38,'Vide et comble'!E38,Métaux!E38,'Pierre naturelle'!E38,Briques!E38,'Blocs de béton'!E38,Béton!E38,Plâtre!E38,Enduits!E38,'Bois et dérivés'!E38,Isolants!E39,Divers!E38,'Matériaux de construction non h'!E38,'Id a la composition 1'!E40)</f>
        <v>Identique à la composition principale</v>
      </c>
      <c r="F40" t="str">
        <f>CHOOSE('Gamme de matériau'!$C$13,Aucun!F38,'Vide et comble'!F38,Métaux!F38,'Pierre naturelle'!F38,Briques!F38,'Blocs de béton'!F38,Béton!F38,Plâtre!F38,Enduits!F38,'Bois et dérivés'!F38,Isolants!G39,Divers!F38,'Matériaux de construction non h'!F38,'Id a la composition 1'!F40)</f>
        <v>Identique à la composition principale</v>
      </c>
    </row>
    <row r="41" spans="2:6">
      <c r="B41" t="str">
        <f>CHOOSE('Gamme de matériau'!$C$13,Aucun!B39,'Vide et comble'!B39,Métaux!B39,'Pierre naturelle'!B39,Briques!B39,'Blocs de béton'!B39,Béton!B39,Plâtre!B39,Enduits!B39,'Bois et dérivés'!B39,Isolants!B40,Divers!B39,'Matériaux de construction non h'!B39,'Id a la composition 1'!B41)</f>
        <v>Identique à la composition principale</v>
      </c>
      <c r="C41" t="str">
        <f>CHOOSE('Gamme de matériau'!$C$13,Aucun!C39,'Vide et comble'!C39,Métaux!C39,'Pierre naturelle'!C39,Briques!C39,'Blocs de béton'!C39,Béton!C39,Plâtre!C39,Enduits!C39,'Bois et dérivés'!C39,Isolants!C40,Divers!C39,'Matériaux de construction non h'!C39,'Id a la composition 1'!C41)</f>
        <v>Identique à la composition principale</v>
      </c>
      <c r="D41" t="str">
        <f>CHOOSE('Gamme de matériau'!$C$13,Aucun!D39,'Vide et comble'!D39,Métaux!D39,'Pierre naturelle'!D39,Briques!D39,'Blocs de béton'!D39,Béton!D39,Plâtre!D39,Enduits!D39,'Bois et dérivés'!D39,Isolants!D40,Divers!D39,'Matériaux de construction non h'!D39,'Id a la composition 1'!D41)</f>
        <v>Identique à la composition principale</v>
      </c>
      <c r="E41" t="str">
        <f>CHOOSE('Gamme de matériau'!$C$13,Aucun!E39,'Vide et comble'!E39,Métaux!E39,'Pierre naturelle'!E39,Briques!E39,'Blocs de béton'!E39,Béton!E39,Plâtre!E39,Enduits!E39,'Bois et dérivés'!E39,Isolants!E40,Divers!E39,'Matériaux de construction non h'!E39,'Id a la composition 1'!E41)</f>
        <v>Identique à la composition principale</v>
      </c>
      <c r="F41" t="str">
        <f>CHOOSE('Gamme de matériau'!$C$13,Aucun!F39,'Vide et comble'!F39,Métaux!F39,'Pierre naturelle'!F39,Briques!F39,'Blocs de béton'!F39,Béton!F39,Plâtre!F39,Enduits!F39,'Bois et dérivés'!F39,Isolants!G40,Divers!F39,'Matériaux de construction non h'!F39,'Id a la composition 1'!F41)</f>
        <v>Identique à la composition principale</v>
      </c>
    </row>
    <row r="42" spans="2:6">
      <c r="B42" t="str">
        <f>CHOOSE('Gamme de matériau'!$C$13,Aucun!B40,'Vide et comble'!B40,Métaux!B40,'Pierre naturelle'!B40,Briques!B40,'Blocs de béton'!B40,Béton!B40,Plâtre!B40,Enduits!B40,'Bois et dérivés'!B40,Isolants!B41,Divers!B40,'Matériaux de construction non h'!B40,'Id a la composition 1'!B42)</f>
        <v>Identique à la composition principale</v>
      </c>
      <c r="C42" t="str">
        <f>CHOOSE('Gamme de matériau'!$C$13,Aucun!C40,'Vide et comble'!C40,Métaux!C40,'Pierre naturelle'!C40,Briques!C40,'Blocs de béton'!C40,Béton!C40,Plâtre!C40,Enduits!C40,'Bois et dérivés'!C40,Isolants!C41,Divers!C40,'Matériaux de construction non h'!C40,'Id a la composition 1'!C42)</f>
        <v>Identique à la composition principale</v>
      </c>
      <c r="D42" t="str">
        <f>CHOOSE('Gamme de matériau'!$C$13,Aucun!D40,'Vide et comble'!D40,Métaux!D40,'Pierre naturelle'!D40,Briques!D40,'Blocs de béton'!D40,Béton!D40,Plâtre!D40,Enduits!D40,'Bois et dérivés'!D40,Isolants!D41,Divers!D40,'Matériaux de construction non h'!D40,'Id a la composition 1'!D42)</f>
        <v>Identique à la composition principale</v>
      </c>
      <c r="E42" t="str">
        <f>CHOOSE('Gamme de matériau'!$C$13,Aucun!E40,'Vide et comble'!E40,Métaux!E40,'Pierre naturelle'!E40,Briques!E40,'Blocs de béton'!E40,Béton!E40,Plâtre!E40,Enduits!E40,'Bois et dérivés'!E40,Isolants!E41,Divers!E40,'Matériaux de construction non h'!E40,'Id a la composition 1'!E42)</f>
        <v>Identique à la composition principale</v>
      </c>
      <c r="F42" t="str">
        <f>CHOOSE('Gamme de matériau'!$C$13,Aucun!F40,'Vide et comble'!F40,Métaux!F40,'Pierre naturelle'!F40,Briques!F40,'Blocs de béton'!F40,Béton!F40,Plâtre!F40,Enduits!F40,'Bois et dérivés'!F40,Isolants!G41,Divers!F40,'Matériaux de construction non h'!F40,'Id a la composition 1'!F42)</f>
        <v>Identique à la composition principale</v>
      </c>
    </row>
    <row r="43" spans="2:6">
      <c r="B43" t="str">
        <f>CHOOSE('Gamme de matériau'!$C$13,Aucun!B41,'Vide et comble'!B41,Métaux!B41,'Pierre naturelle'!B41,Briques!B41,'Blocs de béton'!B41,Béton!B41,Plâtre!B41,Enduits!B41,'Bois et dérivés'!B41,Isolants!B42,Divers!B41,'Matériaux de construction non h'!B41,'Id a la composition 1'!B43)</f>
        <v>Identique à la composition principale</v>
      </c>
      <c r="C43" t="str">
        <f>CHOOSE('Gamme de matériau'!$C$13,Aucun!C41,'Vide et comble'!C41,Métaux!C41,'Pierre naturelle'!C41,Briques!C41,'Blocs de béton'!C41,Béton!C41,Plâtre!C41,Enduits!C41,'Bois et dérivés'!C41,Isolants!C42,Divers!C41,'Matériaux de construction non h'!C41,'Id a la composition 1'!C43)</f>
        <v>Identique à la composition principale</v>
      </c>
      <c r="D43" t="str">
        <f>CHOOSE('Gamme de matériau'!$C$13,Aucun!D41,'Vide et comble'!D41,Métaux!D41,'Pierre naturelle'!D41,Briques!D41,'Blocs de béton'!D41,Béton!D41,Plâtre!D41,Enduits!D41,'Bois et dérivés'!D41,Isolants!D42,Divers!D41,'Matériaux de construction non h'!D41,'Id a la composition 1'!D43)</f>
        <v>Identique à la composition principale</v>
      </c>
      <c r="E43" t="str">
        <f>CHOOSE('Gamme de matériau'!$C$13,Aucun!E41,'Vide et comble'!E41,Métaux!E41,'Pierre naturelle'!E41,Briques!E41,'Blocs de béton'!E41,Béton!E41,Plâtre!E41,Enduits!E41,'Bois et dérivés'!E41,Isolants!E42,Divers!E41,'Matériaux de construction non h'!E41,'Id a la composition 1'!E43)</f>
        <v>Identique à la composition principale</v>
      </c>
      <c r="F43" t="str">
        <f>CHOOSE('Gamme de matériau'!$C$13,Aucun!F41,'Vide et comble'!F41,Métaux!F41,'Pierre naturelle'!F41,Briques!F41,'Blocs de béton'!F41,Béton!F41,Plâtre!F41,Enduits!F41,'Bois et dérivés'!F41,Isolants!G42,Divers!F41,'Matériaux de construction non h'!F41,'Id a la composition 1'!F43)</f>
        <v>Identique à la composition principale</v>
      </c>
    </row>
    <row r="44" spans="2:6">
      <c r="B44" t="str">
        <f>CHOOSE('Gamme de matériau'!$C$13,Aucun!B42,'Vide et comble'!B42,Métaux!B42,'Pierre naturelle'!B42,Briques!B42,'Blocs de béton'!B42,Béton!B42,Plâtre!B42,Enduits!B42,'Bois et dérivés'!B42,Isolants!B43,Divers!B42,'Matériaux de construction non h'!B42,'Id a la composition 1'!B44)</f>
        <v>Identique à la composition principale</v>
      </c>
      <c r="C44" t="str">
        <f>CHOOSE('Gamme de matériau'!$C$13,Aucun!C42,'Vide et comble'!C42,Métaux!C42,'Pierre naturelle'!C42,Briques!C42,'Blocs de béton'!C42,Béton!C42,Plâtre!C42,Enduits!C42,'Bois et dérivés'!C42,Isolants!C43,Divers!C42,'Matériaux de construction non h'!C42,'Id a la composition 1'!C44)</f>
        <v>Identique à la composition principale</v>
      </c>
      <c r="D44" t="str">
        <f>CHOOSE('Gamme de matériau'!$C$13,Aucun!D42,'Vide et comble'!D42,Métaux!D42,'Pierre naturelle'!D42,Briques!D42,'Blocs de béton'!D42,Béton!D42,Plâtre!D42,Enduits!D42,'Bois et dérivés'!D42,Isolants!D43,Divers!D42,'Matériaux de construction non h'!D42,'Id a la composition 1'!D44)</f>
        <v>Identique à la composition principale</v>
      </c>
      <c r="E44" t="str">
        <f>CHOOSE('Gamme de matériau'!$C$13,Aucun!E42,'Vide et comble'!E42,Métaux!E42,'Pierre naturelle'!E42,Briques!E42,'Blocs de béton'!E42,Béton!E42,Plâtre!E42,Enduits!E42,'Bois et dérivés'!E42,Isolants!E43,Divers!E42,'Matériaux de construction non h'!E42,'Id a la composition 1'!E44)</f>
        <v>Identique à la composition principale</v>
      </c>
      <c r="F44" t="str">
        <f>CHOOSE('Gamme de matériau'!$C$13,Aucun!F42,'Vide et comble'!F42,Métaux!F42,'Pierre naturelle'!F42,Briques!F42,'Blocs de béton'!F42,Béton!F42,Plâtre!F42,Enduits!F42,'Bois et dérivés'!F42,Isolants!G43,Divers!F42,'Matériaux de construction non h'!F42,'Id a la composition 1'!F44)</f>
        <v>Identique à la composition principale</v>
      </c>
    </row>
    <row r="45" spans="2:6">
      <c r="B45" t="str">
        <f>CHOOSE('Gamme de matériau'!$C$13,Aucun!B43,'Vide et comble'!B43,Métaux!B43,'Pierre naturelle'!B43,Briques!B43,'Blocs de béton'!B43,Béton!B43,Plâtre!B43,Enduits!B43,'Bois et dérivés'!B43,Isolants!B44,Divers!B43,'Matériaux de construction non h'!B43,'Id a la composition 1'!B45)</f>
        <v>Identique à la composition principale</v>
      </c>
      <c r="C45" t="str">
        <f>CHOOSE('Gamme de matériau'!$C$13,Aucun!C43,'Vide et comble'!C43,Métaux!C43,'Pierre naturelle'!C43,Briques!C43,'Blocs de béton'!C43,Béton!C43,Plâtre!C43,Enduits!C43,'Bois et dérivés'!C43,Isolants!C44,Divers!C43,'Matériaux de construction non h'!C43,'Id a la composition 1'!C45)</f>
        <v>Identique à la composition principale</v>
      </c>
      <c r="D45" t="str">
        <f>CHOOSE('Gamme de matériau'!$C$13,Aucun!D43,'Vide et comble'!D43,Métaux!D43,'Pierre naturelle'!D43,Briques!D43,'Blocs de béton'!D43,Béton!D43,Plâtre!D43,Enduits!D43,'Bois et dérivés'!D43,Isolants!D44,Divers!D43,'Matériaux de construction non h'!D43,'Id a la composition 1'!D45)</f>
        <v>Identique à la composition principale</v>
      </c>
      <c r="E45" t="str">
        <f>CHOOSE('Gamme de matériau'!$C$13,Aucun!E43,'Vide et comble'!E43,Métaux!E43,'Pierre naturelle'!E43,Briques!E43,'Blocs de béton'!E43,Béton!E43,Plâtre!E43,Enduits!E43,'Bois et dérivés'!E43,Isolants!E44,Divers!E43,'Matériaux de construction non h'!E43,'Id a la composition 1'!E45)</f>
        <v>Identique à la composition principale</v>
      </c>
      <c r="F45" t="str">
        <f>CHOOSE('Gamme de matériau'!$C$13,Aucun!F43,'Vide et comble'!F43,Métaux!F43,'Pierre naturelle'!F43,Briques!F43,'Blocs de béton'!F43,Béton!F43,Plâtre!F43,Enduits!F43,'Bois et dérivés'!F43,Isolants!G44,Divers!F43,'Matériaux de construction non h'!F43,'Id a la composition 1'!F45)</f>
        <v>Identique à la composition principale</v>
      </c>
    </row>
    <row r="46" spans="2:6">
      <c r="B46" t="str">
        <f>CHOOSE('Gamme de matériau'!$C$13,Aucun!B44,'Vide et comble'!B44,Métaux!B44,'Pierre naturelle'!B44,Briques!B44,'Blocs de béton'!B44,Béton!B44,Plâtre!B44,Enduits!B44,'Bois et dérivés'!B44,Isolants!B45,Divers!B44,'Matériaux de construction non h'!B44,'Id a la composition 1'!B46)</f>
        <v>Identique à la composition principale</v>
      </c>
      <c r="C46" t="str">
        <f>CHOOSE('Gamme de matériau'!$C$13,Aucun!C44,'Vide et comble'!C44,Métaux!C44,'Pierre naturelle'!C44,Briques!C44,'Blocs de béton'!C44,Béton!C44,Plâtre!C44,Enduits!C44,'Bois et dérivés'!C44,Isolants!C45,Divers!C44,'Matériaux de construction non h'!C44,'Id a la composition 1'!C46)</f>
        <v>Identique à la composition principale</v>
      </c>
      <c r="D46" t="str">
        <f>CHOOSE('Gamme de matériau'!$C$13,Aucun!D44,'Vide et comble'!D44,Métaux!D44,'Pierre naturelle'!D44,Briques!D44,'Blocs de béton'!D44,Béton!D44,Plâtre!D44,Enduits!D44,'Bois et dérivés'!D44,Isolants!D45,Divers!D44,'Matériaux de construction non h'!D44,'Id a la composition 1'!D46)</f>
        <v>Identique à la composition principale</v>
      </c>
      <c r="E46" t="str">
        <f>CHOOSE('Gamme de matériau'!$C$13,Aucun!E44,'Vide et comble'!E44,Métaux!E44,'Pierre naturelle'!E44,Briques!E44,'Blocs de béton'!E44,Béton!E44,Plâtre!E44,Enduits!E44,'Bois et dérivés'!E44,Isolants!E45,Divers!E44,'Matériaux de construction non h'!E44,'Id a la composition 1'!E46)</f>
        <v>Identique à la composition principale</v>
      </c>
      <c r="F46" t="str">
        <f>CHOOSE('Gamme de matériau'!$C$13,Aucun!F44,'Vide et comble'!F44,Métaux!F44,'Pierre naturelle'!F44,Briques!F44,'Blocs de béton'!F44,Béton!F44,Plâtre!F44,Enduits!F44,'Bois et dérivés'!F44,Isolants!G45,Divers!F44,'Matériaux de construction non h'!F44,'Id a la composition 1'!F46)</f>
        <v>Identique à la composition principale</v>
      </c>
    </row>
    <row r="47" spans="2:6">
      <c r="B47" t="str">
        <f>CHOOSE('Gamme de matériau'!$C$13,Aucun!B45,'Vide et comble'!B45,Métaux!B45,'Pierre naturelle'!B45,Briques!B45,'Blocs de béton'!B45,Béton!B45,Plâtre!B45,Enduits!B45,'Bois et dérivés'!B45,Isolants!B46,Divers!B45,'Matériaux de construction non h'!B45,'Id a la composition 1'!B47)</f>
        <v>Identique à la composition principale</v>
      </c>
      <c r="C47" t="str">
        <f>CHOOSE('Gamme de matériau'!$C$13,Aucun!C45,'Vide et comble'!C45,Métaux!C45,'Pierre naturelle'!C45,Briques!C45,'Blocs de béton'!C45,Béton!C45,Plâtre!C45,Enduits!C45,'Bois et dérivés'!C45,Isolants!C46,Divers!C45,'Matériaux de construction non h'!C45,'Id a la composition 1'!C47)</f>
        <v>Identique à la composition principale</v>
      </c>
      <c r="D47" t="str">
        <f>CHOOSE('Gamme de matériau'!$C$13,Aucun!D45,'Vide et comble'!D45,Métaux!D45,'Pierre naturelle'!D45,Briques!D45,'Blocs de béton'!D45,Béton!D45,Plâtre!D45,Enduits!D45,'Bois et dérivés'!D45,Isolants!D46,Divers!D45,'Matériaux de construction non h'!D45,'Id a la composition 1'!D47)</f>
        <v>Identique à la composition principale</v>
      </c>
      <c r="E47" t="str">
        <f>CHOOSE('Gamme de matériau'!$C$13,Aucun!E45,'Vide et comble'!E45,Métaux!E45,'Pierre naturelle'!E45,Briques!E45,'Blocs de béton'!E45,Béton!E45,Plâtre!E45,Enduits!E45,'Bois et dérivés'!E45,Isolants!E46,Divers!E45,'Matériaux de construction non h'!E45,'Id a la composition 1'!E47)</f>
        <v>Identique à la composition principale</v>
      </c>
      <c r="F47" t="str">
        <f>CHOOSE('Gamme de matériau'!$C$13,Aucun!F45,'Vide et comble'!F45,Métaux!F45,'Pierre naturelle'!F45,Briques!F45,'Blocs de béton'!F45,Béton!F45,Plâtre!F45,Enduits!F45,'Bois et dérivés'!F45,Isolants!G46,Divers!F45,'Matériaux de construction non h'!F45,'Id a la composition 1'!F47)</f>
        <v>Identique à la composition principale</v>
      </c>
    </row>
    <row r="48" spans="2:6">
      <c r="B48" t="str">
        <f>CHOOSE('Gamme de matériau'!$C$13,Aucun!B46,'Vide et comble'!B46,Métaux!B46,'Pierre naturelle'!B46,Briques!B46,'Blocs de béton'!B46,Béton!B46,Plâtre!B46,Enduits!B46,'Bois et dérivés'!B46,Isolants!B47,Divers!B46,'Matériaux de construction non h'!B46,'Id a la composition 1'!B48)</f>
        <v>Identique à la composition principale</v>
      </c>
      <c r="C48" t="str">
        <f>CHOOSE('Gamme de matériau'!$C$13,Aucun!C46,'Vide et comble'!C46,Métaux!C46,'Pierre naturelle'!C46,Briques!C46,'Blocs de béton'!C46,Béton!C46,Plâtre!C46,Enduits!C46,'Bois et dérivés'!C46,Isolants!C47,Divers!C46,'Matériaux de construction non h'!C46,'Id a la composition 1'!C48)</f>
        <v>Identique à la composition principale</v>
      </c>
      <c r="D48" t="str">
        <f>CHOOSE('Gamme de matériau'!$C$13,Aucun!D46,'Vide et comble'!D46,Métaux!D46,'Pierre naturelle'!D46,Briques!D46,'Blocs de béton'!D46,Béton!D46,Plâtre!D46,Enduits!D46,'Bois et dérivés'!D46,Isolants!D47,Divers!D46,'Matériaux de construction non h'!D46,'Id a la composition 1'!D48)</f>
        <v>Identique à la composition principale</v>
      </c>
      <c r="E48" t="str">
        <f>CHOOSE('Gamme de matériau'!$C$13,Aucun!E46,'Vide et comble'!E46,Métaux!E46,'Pierre naturelle'!E46,Briques!E46,'Blocs de béton'!E46,Béton!E46,Plâtre!E46,Enduits!E46,'Bois et dérivés'!E46,Isolants!E47,Divers!E46,'Matériaux de construction non h'!E46,'Id a la composition 1'!E48)</f>
        <v>Identique à la composition principale</v>
      </c>
      <c r="F48" t="str">
        <f>CHOOSE('Gamme de matériau'!$C$13,Aucun!F46,'Vide et comble'!F46,Métaux!F46,'Pierre naturelle'!F46,Briques!F46,'Blocs de béton'!F46,Béton!F46,Plâtre!F46,Enduits!F46,'Bois et dérivés'!F46,Isolants!G47,Divers!F46,'Matériaux de construction non h'!F46,'Id a la composition 1'!F48)</f>
        <v>Identique à la composition principale</v>
      </c>
    </row>
    <row r="49" spans="2:6">
      <c r="B49" t="str">
        <f>CHOOSE('Gamme de matériau'!$C$13,Aucun!B47,'Vide et comble'!B47,Métaux!B47,'Pierre naturelle'!B47,Briques!B47,'Blocs de béton'!B47,Béton!B47,Plâtre!B47,Enduits!B47,'Bois et dérivés'!B47,Isolants!B48,Divers!B47,'Matériaux de construction non h'!B47,'Id a la composition 1'!B49)</f>
        <v>Identique à la composition principale</v>
      </c>
      <c r="C49" t="str">
        <f>CHOOSE('Gamme de matériau'!$C$13,Aucun!C47,'Vide et comble'!C47,Métaux!C47,'Pierre naturelle'!C47,Briques!C47,'Blocs de béton'!C47,Béton!C47,Plâtre!C47,Enduits!C47,'Bois et dérivés'!C47,Isolants!C48,Divers!C47,'Matériaux de construction non h'!C47,'Id a la composition 1'!C49)</f>
        <v>Identique à la composition principale</v>
      </c>
      <c r="D49" t="str">
        <f>CHOOSE('Gamme de matériau'!$C$13,Aucun!D47,'Vide et comble'!D47,Métaux!D47,'Pierre naturelle'!D47,Briques!D47,'Blocs de béton'!D47,Béton!D47,Plâtre!D47,Enduits!D47,'Bois et dérivés'!D47,Isolants!D48,Divers!D47,'Matériaux de construction non h'!D47,'Id a la composition 1'!D49)</f>
        <v>Identique à la composition principale</v>
      </c>
      <c r="E49" t="str">
        <f>CHOOSE('Gamme de matériau'!$C$13,Aucun!E47,'Vide et comble'!E47,Métaux!E47,'Pierre naturelle'!E47,Briques!E47,'Blocs de béton'!E47,Béton!E47,Plâtre!E47,Enduits!E47,'Bois et dérivés'!E47,Isolants!E48,Divers!E47,'Matériaux de construction non h'!E47,'Id a la composition 1'!E49)</f>
        <v>Identique à la composition principale</v>
      </c>
      <c r="F49" t="str">
        <f>CHOOSE('Gamme de matériau'!$C$13,Aucun!F47,'Vide et comble'!F47,Métaux!F47,'Pierre naturelle'!F47,Briques!F47,'Blocs de béton'!F47,Béton!F47,Plâtre!F47,Enduits!F47,'Bois et dérivés'!F47,Isolants!G48,Divers!F47,'Matériaux de construction non h'!F47,'Id a la composition 1'!F49)</f>
        <v>Identique à la composition principale</v>
      </c>
    </row>
    <row r="50" spans="2:6">
      <c r="B50" t="str">
        <f>CHOOSE('Gamme de matériau'!$C$13,Aucun!B48,'Vide et comble'!B48,Métaux!B48,'Pierre naturelle'!B48,Briques!B48,'Blocs de béton'!B48,Béton!B48,Plâtre!B48,Enduits!B48,'Bois et dérivés'!B48,Isolants!B49,Divers!B48,'Matériaux de construction non h'!B48,'Id a la composition 1'!B50)</f>
        <v>Identique à la composition principale</v>
      </c>
      <c r="C50" t="str">
        <f>CHOOSE('Gamme de matériau'!$C$13,Aucun!C48,'Vide et comble'!C48,Métaux!C48,'Pierre naturelle'!C48,Briques!C48,'Blocs de béton'!C48,Béton!C48,Plâtre!C48,Enduits!C48,'Bois et dérivés'!C48,Isolants!C49,Divers!C48,'Matériaux de construction non h'!C48,'Id a la composition 1'!C50)</f>
        <v>Identique à la composition principale</v>
      </c>
      <c r="D50" t="str">
        <f>CHOOSE('Gamme de matériau'!$C$13,Aucun!D48,'Vide et comble'!D48,Métaux!D48,'Pierre naturelle'!D48,Briques!D48,'Blocs de béton'!D48,Béton!D48,Plâtre!D48,Enduits!D48,'Bois et dérivés'!D48,Isolants!D49,Divers!D48,'Matériaux de construction non h'!D48,'Id a la composition 1'!D50)</f>
        <v>Identique à la composition principale</v>
      </c>
      <c r="E50" t="str">
        <f>CHOOSE('Gamme de matériau'!$C$13,Aucun!E48,'Vide et comble'!E48,Métaux!E48,'Pierre naturelle'!E48,Briques!E48,'Blocs de béton'!E48,Béton!E48,Plâtre!E48,Enduits!E48,'Bois et dérivés'!E48,Isolants!E49,Divers!E48,'Matériaux de construction non h'!E48,'Id a la composition 1'!E50)</f>
        <v>Identique à la composition principale</v>
      </c>
      <c r="F50" t="str">
        <f>CHOOSE('Gamme de matériau'!$C$13,Aucun!F48,'Vide et comble'!F48,Métaux!F48,'Pierre naturelle'!F48,Briques!F48,'Blocs de béton'!F48,Béton!F48,Plâtre!F48,Enduits!F48,'Bois et dérivés'!F48,Isolants!G49,Divers!F48,'Matériaux de construction non h'!F48,'Id a la composition 1'!F50)</f>
        <v>Identique à la composition principale</v>
      </c>
    </row>
  </sheetData>
  <mergeCells count="1">
    <mergeCell ref="B2:F2"/>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6" tint="0.39994506668294322"/>
  </sheetPr>
  <dimension ref="B2:G50"/>
  <sheetViews>
    <sheetView workbookViewId="0">
      <selection activeCell="B3" sqref="B3"/>
    </sheetView>
  </sheetViews>
  <sheetFormatPr baseColWidth="10" defaultColWidth="11" defaultRowHeight="14.4"/>
  <cols>
    <col min="2" max="2" width="14" customWidth="1"/>
  </cols>
  <sheetData>
    <row r="2" spans="2:7" s="2" customFormat="1">
      <c r="B2" s="129" t="s">
        <v>165</v>
      </c>
      <c r="C2" s="129"/>
      <c r="D2" s="129"/>
      <c r="E2" s="129"/>
      <c r="F2" s="129"/>
      <c r="G2" s="2" t="s">
        <v>136</v>
      </c>
    </row>
    <row r="3" spans="2:7">
      <c r="B3" t="str">
        <f>CHOOSE('Gamme de matériau'!$C$14,Aucun!B1,'Vide et comble'!B1,Métaux!B1,'Pierre naturelle'!B1,Briques!B1,'Blocs de béton'!B1,Béton!B1,Plâtre!B1,Enduits!B1,'Bois et dérivés'!B1,Isolants!B2,Divers!B1,'Matériaux de construction non h'!B1,'Id a la composition 1'!B1)</f>
        <v>Identique à la composition principale</v>
      </c>
      <c r="C3" t="str">
        <f>CHOOSE('Gamme de matériau'!$C$14,Aucun!C1,'Vide et comble'!C1,Métaux!C1,'Pierre naturelle'!C1,Briques!C1,'Blocs de béton'!C1,Béton!C1,Plâtre!C1,Enduits!C1,'Bois et dérivés'!C1,Isolants!C2,Divers!C1,'Matériaux de construction non h'!C1,'Id a la composition 1'!C1)</f>
        <v>Identique à la composition principale</v>
      </c>
      <c r="D3" t="str">
        <f>CHOOSE('Gamme de matériau'!$C$14,Aucun!D1,'Vide et comble'!D1,Métaux!D1,'Pierre naturelle'!D1,Briques!D1,'Blocs de béton'!D1,Béton!D1,Plâtre!D1,Enduits!D1,'Bois et dérivés'!D1,Isolants!D2,Divers!D1,'Matériaux de construction non h'!D1,'Id a la composition 1'!D1)</f>
        <v>Identique à la composition principale</v>
      </c>
      <c r="E3" t="str">
        <f>CHOOSE('Gamme de matériau'!$C$14,Aucun!E1,'Vide et comble'!E1,Métaux!E1,'Pierre naturelle'!E1,Briques!E1,'Blocs de béton'!E1,Béton!E1,Plâtre!E1,Enduits!E1,'Bois et dérivés'!E1,Isolants!E2,Divers!E1,'Matériaux de construction non h'!E1,'Id a la composition 1'!E1)</f>
        <v>Identique à la composition principale</v>
      </c>
      <c r="F3" t="str">
        <f>CHOOSE('Gamme de matériau'!$C$14,Aucun!F1,'Vide et comble'!F1,Métaux!F1,'Pierre naturelle'!F1,Briques!F1,'Blocs de béton'!F1,Béton!F1,Plâtre!F1,Enduits!F1,'Bois et dérivés'!F1,Isolants!K7,Divers!F1,'Matériaux de construction non h'!F1,'Id a la composition 1'!F1)</f>
        <v>Identique à la composition principale</v>
      </c>
      <c r="G3">
        <v>2</v>
      </c>
    </row>
    <row r="4" spans="2:7">
      <c r="B4" t="str">
        <f>CHOOSE('Gamme de matériau'!$C$14,Aucun!B2,'Vide et comble'!B2,Métaux!B2,'Pierre naturelle'!B2,Briques!B2,'Blocs de béton'!B2,Béton!B2,Plâtre!B2,Enduits!B2,'Bois et dérivés'!B2,Isolants!B3,Divers!B2,'Matériaux de construction non h'!B2,'Id a la composition 1'!B2)</f>
        <v>Identique à la composition principale</v>
      </c>
      <c r="C4" t="str">
        <f>CHOOSE('Gamme de matériau'!$C$14,Aucun!C2,'Vide et comble'!C2,Métaux!C2,'Pierre naturelle'!C2,Briques!C2,'Blocs de béton'!C2,Béton!C2,Plâtre!C2,Enduits!C2,'Bois et dérivés'!C2,Isolants!C3,Divers!C2,'Matériaux de construction non h'!C2,'Id a la composition 1'!C2)</f>
        <v>Identique à la composition principale</v>
      </c>
      <c r="D4" t="str">
        <f>CHOOSE('Gamme de matériau'!$C$14,Aucun!D2,'Vide et comble'!D2,Métaux!D2,'Pierre naturelle'!D2,Briques!D2,'Blocs de béton'!D2,Béton!D2,Plâtre!D2,Enduits!D2,'Bois et dérivés'!D2,Isolants!D3,Divers!D2,'Matériaux de construction non h'!D2,'Id a la composition 1'!D2)</f>
        <v>Identique à la composition principale</v>
      </c>
      <c r="E4" t="str">
        <f>CHOOSE('Gamme de matériau'!$C$14,Aucun!E2,'Vide et comble'!E2,Métaux!E2,'Pierre naturelle'!E2,Briques!E2,'Blocs de béton'!E2,Béton!E2,Plâtre!E2,Enduits!E2,'Bois et dérivés'!E2,Isolants!E3,Divers!E2,'Matériaux de construction non h'!E2,'Id a la composition 1'!E2)</f>
        <v>Identique à la composition principale</v>
      </c>
      <c r="F4" t="str">
        <f>CHOOSE('Gamme de matériau'!$C$14,Aucun!F2,'Vide et comble'!F2,Métaux!F2,'Pierre naturelle'!F2,Briques!F2,'Blocs de béton'!F2,Béton!F2,Plâtre!F2,Enduits!F2,'Bois et dérivés'!F2,Isolants!G3,Divers!F2,'Matériaux de construction non h'!F2,'Id a la composition 1'!F2)</f>
        <v>Identique à la composition principale</v>
      </c>
    </row>
    <row r="5" spans="2:7">
      <c r="B5" t="str">
        <f>CHOOSE('Gamme de matériau'!$C$14,Aucun!B3,'Vide et comble'!B3,Métaux!B3,'Pierre naturelle'!B3,Briques!B3,'Blocs de béton'!B3,Béton!B3,Plâtre!B3,Enduits!B3,'Bois et dérivés'!B3,Isolants!B4,Divers!B3,'Matériaux de construction non h'!B3,'Id a la composition 1'!B3)</f>
        <v>Identique à la composition principale</v>
      </c>
      <c r="C5" t="str">
        <f>CHOOSE('Gamme de matériau'!$C$14,Aucun!C3,'Vide et comble'!C3,Métaux!C3,'Pierre naturelle'!C3,Briques!C3,'Blocs de béton'!C3,Béton!C3,Plâtre!C3,Enduits!C3,'Bois et dérivés'!C3,Isolants!C4,Divers!C3,'Matériaux de construction non h'!C3,'Id a la composition 1'!C3)</f>
        <v>Identique à la composition principale</v>
      </c>
      <c r="D5" t="str">
        <f>CHOOSE('Gamme de matériau'!$C$14,Aucun!D3,'Vide et comble'!D3,Métaux!D3,'Pierre naturelle'!D3,Briques!D3,'Blocs de béton'!D3,Béton!D3,Plâtre!D3,Enduits!D3,'Bois et dérivés'!D3,Isolants!D4,Divers!D3,'Matériaux de construction non h'!D3,'Id a la composition 1'!D3)</f>
        <v>Identique à la composition principale</v>
      </c>
      <c r="E5" t="str">
        <f>CHOOSE('Gamme de matériau'!$C$14,Aucun!E3,'Vide et comble'!E3,Métaux!E3,'Pierre naturelle'!E3,Briques!E3,'Blocs de béton'!E3,Béton!E3,Plâtre!E3,Enduits!E3,'Bois et dérivés'!E3,Isolants!E4,Divers!E3,'Matériaux de construction non h'!E3,'Id a la composition 1'!E3)</f>
        <v>Identique à la composition principale</v>
      </c>
      <c r="F5" t="str">
        <f>CHOOSE('Gamme de matériau'!$C$14,Aucun!F3,'Vide et comble'!F3,Métaux!F3,'Pierre naturelle'!F3,Briques!F3,'Blocs de béton'!F3,Béton!F3,Plâtre!F3,Enduits!F3,'Bois et dérivés'!F3,Isolants!G4,Divers!F3,'Matériaux de construction non h'!F3,'Id a la composition 1'!F3)</f>
        <v>Identique à la composition principale</v>
      </c>
    </row>
    <row r="6" spans="2:7">
      <c r="B6" t="str">
        <f>CHOOSE('Gamme de matériau'!$C$14,Aucun!B4,'Vide et comble'!B4,Métaux!B4,'Pierre naturelle'!B4,Briques!B4,'Blocs de béton'!B4,Béton!B4,Plâtre!B4,Enduits!B4,'Bois et dérivés'!B4,Isolants!B5,Divers!B4,'Matériaux de construction non h'!B4,'Id a la composition 1'!B4)</f>
        <v>Identique à la composition principale</v>
      </c>
      <c r="C6" t="str">
        <f>CHOOSE('Gamme de matériau'!$C$14,Aucun!C4,'Vide et comble'!C4,Métaux!C4,'Pierre naturelle'!C4,Briques!C4,'Blocs de béton'!C4,Béton!C4,Plâtre!C4,Enduits!C4,'Bois et dérivés'!C4,Isolants!C7,Divers!C4,'Matériaux de construction non h'!C4,'Id a la composition 1'!C4)</f>
        <v>Identique à la composition principale</v>
      </c>
      <c r="D6" t="str">
        <f>CHOOSE('Gamme de matériau'!$C$14,Aucun!D4,'Vide et comble'!D4,Métaux!D4,'Pierre naturelle'!D4,Briques!D4,'Blocs de béton'!D4,Béton!D4,Plâtre!D4,Enduits!D4,'Bois et dérivés'!D4,Isolants!D7,Divers!D4,'Matériaux de construction non h'!D4,'Id a la composition 1'!D4)</f>
        <v>Identique à la composition principale</v>
      </c>
      <c r="E6" t="str">
        <f>CHOOSE('Gamme de matériau'!$C$14,Aucun!E4,'Vide et comble'!E4,Métaux!E4,'Pierre naturelle'!E4,Briques!E4,'Blocs de béton'!E4,Béton!E4,Plâtre!E4,Enduits!E4,'Bois et dérivés'!E4,Isolants!E7,Divers!E4,'Matériaux de construction non h'!E4,'Id a la composition 1'!E4)</f>
        <v>Identique à la composition principale</v>
      </c>
      <c r="F6" t="str">
        <f>CHOOSE('Gamme de matériau'!$C$14,Aucun!F4,'Vide et comble'!F4,Métaux!F4,'Pierre naturelle'!F4,Briques!F4,'Blocs de béton'!F4,Béton!F4,Plâtre!F4,Enduits!F4,'Bois et dérivés'!F4,Isolants!G5,Divers!F4,'Matériaux de construction non h'!F4,'Id a la composition 1'!F4)</f>
        <v>Identique à la composition principale</v>
      </c>
    </row>
    <row r="7" spans="2:7">
      <c r="B7" t="str">
        <f>CHOOSE('Gamme de matériau'!$C$14,Aucun!B5,'Vide et comble'!B5,Métaux!B5,'Pierre naturelle'!B5,Briques!B5,'Blocs de béton'!B5,Béton!B5,Plâtre!B5,Enduits!B5,'Bois et dérivés'!B5,Isolants!B6,Divers!B5,'Matériaux de construction non h'!B5,'Id a la composition 1'!B5)</f>
        <v>Identique à la composition principale</v>
      </c>
      <c r="C7" t="str">
        <f>CHOOSE('Gamme de matériau'!$C$14,Aucun!C5,'Vide et comble'!C5,Métaux!C5,'Pierre naturelle'!C5,Briques!C5,'Blocs de béton'!C5,Béton!C5,Plâtre!C5,Enduits!C5,'Bois et dérivés'!C5,Isolants!C8,Divers!C5,'Matériaux de construction non h'!C5,'Id a la composition 1'!C5)</f>
        <v>Identique à la composition principale</v>
      </c>
      <c r="D7" t="str">
        <f>CHOOSE('Gamme de matériau'!$C$14,Aucun!D5,'Vide et comble'!D5,Métaux!D5,'Pierre naturelle'!D5,Briques!D5,'Blocs de béton'!D5,Béton!D5,Plâtre!D5,Enduits!D5,'Bois et dérivés'!D5,Isolants!D8,Divers!D5,'Matériaux de construction non h'!D5,'Id a la composition 1'!D5)</f>
        <v>Identique à la composition principale</v>
      </c>
      <c r="E7" t="str">
        <f>CHOOSE('Gamme de matériau'!$C$14,Aucun!E5,'Vide et comble'!E5,Métaux!E5,'Pierre naturelle'!E5,Briques!E5,'Blocs de béton'!E5,Béton!E5,Plâtre!E5,Enduits!E5,'Bois et dérivés'!E5,Isolants!E8,Divers!E5,'Matériaux de construction non h'!E5,'Id a la composition 1'!E5)</f>
        <v>Identique à la composition principale</v>
      </c>
      <c r="F7" t="str">
        <f>CHOOSE('Gamme de matériau'!$C$14,Aucun!F5,'Vide et comble'!F5,Métaux!F5,'Pierre naturelle'!F5,Briques!F5,'Blocs de béton'!F5,Béton!F5,Plâtre!F5,Enduits!F5,'Bois et dérivés'!F5,Isolants!G6,Divers!F5,'Matériaux de construction non h'!F5,'Id a la composition 1'!F5)</f>
        <v>Identique à la composition principale</v>
      </c>
    </row>
    <row r="8" spans="2:7">
      <c r="B8" t="str">
        <f>CHOOSE('Gamme de matériau'!$C$14,Aucun!B6,'Vide et comble'!B6,Métaux!B6,'Pierre naturelle'!B6,Briques!B6,'Blocs de béton'!B6,Béton!B6,Plâtre!B6,Enduits!B6,'Bois et dérivés'!B6,Isolants!B7,Divers!B6,'Matériaux de construction non h'!B6,'Id a la composition 1'!B6)</f>
        <v>Identique à la composition principale</v>
      </c>
      <c r="C8" t="str">
        <f>CHOOSE('Gamme de matériau'!$C$14,Aucun!C6,'Vide et comble'!C6,Métaux!C6,'Pierre naturelle'!C6,Briques!C6,'Blocs de béton'!C6,Béton!C6,Plâtre!C6,Enduits!C6,'Bois et dérivés'!C6,Isolants!C9,Divers!C6,'Matériaux de construction non h'!C6,'Id a la composition 1'!C6)</f>
        <v>Identique à la composition principale</v>
      </c>
      <c r="D8" t="str">
        <f>CHOOSE('Gamme de matériau'!$C$14,Aucun!D6,'Vide et comble'!D6,Métaux!D6,'Pierre naturelle'!D6,Briques!D6,'Blocs de béton'!D6,Béton!D6,Plâtre!D6,Enduits!D6,'Bois et dérivés'!D6,Isolants!D9,Divers!D6,'Matériaux de construction non h'!D6,'Id a la composition 1'!D6)</f>
        <v>Identique à la composition principale</v>
      </c>
      <c r="E8" t="str">
        <f>CHOOSE('Gamme de matériau'!$C$14,Aucun!E6,'Vide et comble'!E6,Métaux!E6,'Pierre naturelle'!E6,Briques!E6,'Blocs de béton'!E6,Béton!E6,Plâtre!E6,Enduits!E6,'Bois et dérivés'!E6,Isolants!E9,Divers!E6,'Matériaux de construction non h'!E6,'Id a la composition 1'!E6)</f>
        <v>Identique à la composition principale</v>
      </c>
      <c r="F8" t="str">
        <f>CHOOSE('Gamme de matériau'!$C$14,Aucun!F6,'Vide et comble'!F6,Métaux!F6,'Pierre naturelle'!F6,Briques!F6,'Blocs de béton'!F6,Béton!F6,Plâtre!F6,Enduits!F6,'Bois et dérivés'!F6,Isolants!#REF!,Divers!F6,'Matériaux de construction non h'!F6,'Id a la composition 1'!F6)</f>
        <v>Identique à la composition principale</v>
      </c>
    </row>
    <row r="9" spans="2:7">
      <c r="B9" t="str">
        <f>CHOOSE('Gamme de matériau'!$C$14,Aucun!B7,'Vide et comble'!B7,Métaux!B7,'Pierre naturelle'!B7,Briques!B7,'Blocs de béton'!B7,Béton!B7,Plâtre!B7,Enduits!B7,'Bois et dérivés'!B7,Isolants!B8,Divers!B7,'Matériaux de construction non h'!B7,'Id a la composition 1'!B7)</f>
        <v>Identique à la composition principale</v>
      </c>
      <c r="C9" t="str">
        <f>CHOOSE('Gamme de matériau'!$C$14,Aucun!C7,'Vide et comble'!C7,Métaux!C7,'Pierre naturelle'!C7,Briques!C7,'Blocs de béton'!C7,Béton!C7,Plâtre!C7,Enduits!C7,'Bois et dérivés'!C7,Isolants!C5,Divers!C7,'Matériaux de construction non h'!C7,'Id a la composition 1'!C7)</f>
        <v>Identique à la composition principale</v>
      </c>
      <c r="D9" t="str">
        <f>CHOOSE('Gamme de matériau'!$C$14,Aucun!D7,'Vide et comble'!D7,Métaux!D7,'Pierre naturelle'!D7,Briques!D7,'Blocs de béton'!D7,Béton!D7,Plâtre!D7,Enduits!D7,'Bois et dérivés'!D7,Isolants!D5,Divers!D7,'Matériaux de construction non h'!D7,'Id a la composition 1'!D7)</f>
        <v>Identique à la composition principale</v>
      </c>
      <c r="E9" t="str">
        <f>CHOOSE('Gamme de matériau'!$C$14,Aucun!E7,'Vide et comble'!E7,Métaux!E7,'Pierre naturelle'!E7,Briques!E7,'Blocs de béton'!E7,Béton!E7,Plâtre!E7,Enduits!E7,'Bois et dérivés'!E7,Isolants!E5,Divers!E7,'Matériaux de construction non h'!E7,'Id a la composition 1'!E7)</f>
        <v>Identique à la composition principale</v>
      </c>
      <c r="F9" t="str">
        <f>CHOOSE('Gamme de matériau'!$C$14,Aucun!F7,'Vide et comble'!F7,Métaux!F7,'Pierre naturelle'!F7,Briques!F7,'Blocs de béton'!F7,Béton!F7,Plâtre!F7,Enduits!F7,'Bois et dérivés'!F7,Isolants!G8,Divers!F7,'Matériaux de construction non h'!F7,'Id a la composition 1'!F7)</f>
        <v>Identique à la composition principale</v>
      </c>
    </row>
    <row r="10" spans="2:7">
      <c r="B10" t="str">
        <f>CHOOSE('Gamme de matériau'!$C$14,Aucun!B8,'Vide et comble'!B8,Métaux!B8,'Pierre naturelle'!B8,Briques!B8,'Blocs de béton'!B8,Béton!B8,Plâtre!B8,Enduits!B8,'Bois et dérivés'!B8,Isolants!B9,Divers!B8,'Matériaux de construction non h'!B8,'Id a la composition 1'!B8)</f>
        <v>Identique à la composition principale</v>
      </c>
      <c r="C10" t="str">
        <f>CHOOSE('Gamme de matériau'!$C$14,Aucun!C8,'Vide et comble'!C8,Métaux!C8,'Pierre naturelle'!C8,Briques!C8,'Blocs de béton'!C8,Béton!C8,Plâtre!C8,Enduits!C8,'Bois et dérivés'!C8,Isolants!C11,Divers!C8,'Matériaux de construction non h'!C8,'Id a la composition 1'!C8)</f>
        <v>Identique à la composition principale</v>
      </c>
      <c r="D10" t="str">
        <f>CHOOSE('Gamme de matériau'!$C$14,Aucun!D8,'Vide et comble'!D8,Métaux!D8,'Pierre naturelle'!D8,Briques!D8,'Blocs de béton'!D8,Béton!D8,Plâtre!D8,Enduits!D8,'Bois et dérivés'!D8,Isolants!D11,Divers!D8,'Matériaux de construction non h'!D8,'Id a la composition 1'!D8)</f>
        <v>Identique à la composition principale</v>
      </c>
      <c r="E10" t="str">
        <f>CHOOSE('Gamme de matériau'!$C$14,Aucun!E8,'Vide et comble'!E8,Métaux!E8,'Pierre naturelle'!E8,Briques!E8,'Blocs de béton'!E8,Béton!E8,Plâtre!E8,Enduits!E8,'Bois et dérivés'!E8,Isolants!E11,Divers!E8,'Matériaux de construction non h'!E8,'Id a la composition 1'!E8)</f>
        <v>Identique à la composition principale</v>
      </c>
      <c r="F10" t="str">
        <f>CHOOSE('Gamme de matériau'!$C$14,Aucun!F8,'Vide et comble'!F8,Métaux!F8,'Pierre naturelle'!F8,Briques!F8,'Blocs de béton'!F8,Béton!F8,Plâtre!F8,Enduits!F8,'Bois et dérivés'!F8,Isolants!G9,Divers!F8,'Matériaux de construction non h'!F8,'Id a la composition 1'!F8)</f>
        <v>Identique à la composition principale</v>
      </c>
    </row>
    <row r="11" spans="2:7">
      <c r="B11" t="str">
        <f>CHOOSE('Gamme de matériau'!$C$14,Aucun!B9,'Vide et comble'!B9,Métaux!B9,'Pierre naturelle'!B9,Briques!B9,'Blocs de béton'!B9,Béton!B9,Plâtre!B9,Enduits!B9,'Bois et dérivés'!B9,Isolants!B10,Divers!B9,'Matériaux de construction non h'!B9,'Id a la composition 1'!B9)</f>
        <v>Identique à la composition principale</v>
      </c>
      <c r="C11" t="str">
        <f>CHOOSE('Gamme de matériau'!$C$14,Aucun!C9,'Vide et comble'!C9,Métaux!C9,'Pierre naturelle'!C9,Briques!C9,'Blocs de béton'!C9,Béton!C9,Plâtre!C9,Enduits!C9,'Bois et dérivés'!C9,Isolants!C12,Divers!C9,'Matériaux de construction non h'!C9,'Id a la composition 1'!C9)</f>
        <v>Identique à la composition principale</v>
      </c>
      <c r="D11" t="str">
        <f>CHOOSE('Gamme de matériau'!$C$14,Aucun!D9,'Vide et comble'!D9,Métaux!D9,'Pierre naturelle'!D9,Briques!D9,'Blocs de béton'!D9,Béton!D9,Plâtre!D9,Enduits!D9,'Bois et dérivés'!D9,Isolants!D12,Divers!D9,'Matériaux de construction non h'!D9,'Id a la composition 1'!D9)</f>
        <v>Identique à la composition principale</v>
      </c>
      <c r="E11" t="str">
        <f>CHOOSE('Gamme de matériau'!$C$14,Aucun!E9,'Vide et comble'!E9,Métaux!E9,'Pierre naturelle'!E9,Briques!E9,'Blocs de béton'!E9,Béton!E9,Plâtre!E9,Enduits!E9,'Bois et dérivés'!E9,Isolants!E12,Divers!E9,'Matériaux de construction non h'!E9,'Id a la composition 1'!E9)</f>
        <v>Identique à la composition principale</v>
      </c>
      <c r="F11" t="str">
        <f>CHOOSE('Gamme de matériau'!$C$14,Aucun!F9,'Vide et comble'!F9,Métaux!F9,'Pierre naturelle'!F9,Briques!F9,'Blocs de béton'!F9,Béton!F9,Plâtre!F9,Enduits!F9,'Bois et dérivés'!F9,Isolants!G10,Divers!F9,'Matériaux de construction non h'!F9,'Id a la composition 1'!F9)</f>
        <v>Identique à la composition principale</v>
      </c>
    </row>
    <row r="12" spans="2:7">
      <c r="B12" t="str">
        <f>CHOOSE('Gamme de matériau'!$C$14,Aucun!B10,'Vide et comble'!B10,Métaux!B10,'Pierre naturelle'!B10,Briques!B10,'Blocs de béton'!B10,Béton!B10,Plâtre!B10,Enduits!B10,'Bois et dérivés'!B10,Isolants!B11,Divers!B10,'Matériaux de construction non h'!B10,'Id a la composition 1'!B10)</f>
        <v>Identique à la composition principale</v>
      </c>
      <c r="C12" t="str">
        <f>CHOOSE('Gamme de matériau'!$C$14,Aucun!C10,'Vide et comble'!C10,Métaux!C10,'Pierre naturelle'!C10,Briques!C10,'Blocs de béton'!C10,Béton!C10,Plâtre!C10,Enduits!C10,'Bois et dérivés'!C10,Isolants!C13,Divers!C10,'Matériaux de construction non h'!C10,'Id a la composition 1'!C10)</f>
        <v>Identique à la composition principale</v>
      </c>
      <c r="D12" t="str">
        <f>CHOOSE('Gamme de matériau'!$C$14,Aucun!D10,'Vide et comble'!D10,Métaux!D10,'Pierre naturelle'!D10,Briques!D10,'Blocs de béton'!D10,Béton!D10,Plâtre!D10,Enduits!D10,'Bois et dérivés'!D10,Isolants!D13,Divers!D10,'Matériaux de construction non h'!D10,'Id a la composition 1'!D10)</f>
        <v>Identique à la composition principale</v>
      </c>
      <c r="E12" t="str">
        <f>CHOOSE('Gamme de matériau'!$C$14,Aucun!E10,'Vide et comble'!E10,Métaux!E10,'Pierre naturelle'!E10,Briques!E10,'Blocs de béton'!E10,Béton!E10,Plâtre!E10,Enduits!E10,'Bois et dérivés'!E10,Isolants!E13,Divers!E10,'Matériaux de construction non h'!E10,'Id a la composition 1'!E10)</f>
        <v>Identique à la composition principale</v>
      </c>
      <c r="F12" t="str">
        <f>CHOOSE('Gamme de matériau'!$C$14,Aucun!F10,'Vide et comble'!F10,Métaux!F10,'Pierre naturelle'!F10,Briques!F10,'Blocs de béton'!F10,Béton!F10,Plâtre!F10,Enduits!F10,'Bois et dérivés'!F10,Isolants!G11,Divers!F10,'Matériaux de construction non h'!F10,'Id a la composition 1'!F10)</f>
        <v>Identique à la composition principale</v>
      </c>
    </row>
    <row r="13" spans="2:7">
      <c r="B13" t="str">
        <f>CHOOSE('Gamme de matériau'!$C$14,Aucun!B11,'Vide et comble'!B11,Métaux!B11,'Pierre naturelle'!B11,Briques!B11,'Blocs de béton'!B11,Béton!B11,Plâtre!B11,Enduits!B11,'Bois et dérivés'!B11,Isolants!B12,Divers!B11,'Matériaux de construction non h'!B11,'Id a la composition 1'!B11)</f>
        <v>Identique à la composition principale</v>
      </c>
      <c r="C13" t="str">
        <f>CHOOSE('Gamme de matériau'!$C$14,Aucun!C11,'Vide et comble'!C11,Métaux!C11,'Pierre naturelle'!C11,Briques!C11,'Blocs de béton'!C11,Béton!C11,Plâtre!C11,Enduits!C11,'Bois et dérivés'!C11,Isolants!C14,Divers!C11,'Matériaux de construction non h'!C11,'Id a la composition 1'!C11)</f>
        <v>Identique à la composition principale</v>
      </c>
      <c r="D13" t="str">
        <f>CHOOSE('Gamme de matériau'!$C$14,Aucun!D11,'Vide et comble'!D11,Métaux!D11,'Pierre naturelle'!D11,Briques!D11,'Blocs de béton'!D11,Béton!D11,Plâtre!D11,Enduits!D11,'Bois et dérivés'!D11,Isolants!D14,Divers!D11,'Matériaux de construction non h'!D11,'Id a la composition 1'!D11)</f>
        <v>Identique à la composition principale</v>
      </c>
      <c r="E13" t="str">
        <f>CHOOSE('Gamme de matériau'!$C$14,Aucun!E11,'Vide et comble'!E11,Métaux!E11,'Pierre naturelle'!E11,Briques!E11,'Blocs de béton'!E11,Béton!E11,Plâtre!E11,Enduits!E11,'Bois et dérivés'!E11,Isolants!E14,Divers!E11,'Matériaux de construction non h'!E11,'Id a la composition 1'!E11)</f>
        <v>Identique à la composition principale</v>
      </c>
      <c r="F13" t="str">
        <f>CHOOSE('Gamme de matériau'!$C$14,Aucun!F11,'Vide et comble'!F11,Métaux!F11,'Pierre naturelle'!F11,Briques!F11,'Blocs de béton'!F11,Béton!F11,Plâtre!F11,Enduits!F11,'Bois et dérivés'!F11,Isolants!G12,Divers!F11,'Matériaux de construction non h'!F11,'Id a la composition 1'!F11)</f>
        <v>Identique à la composition principale</v>
      </c>
    </row>
    <row r="14" spans="2:7">
      <c r="B14" t="str">
        <f>CHOOSE('Gamme de matériau'!$C$14,Aucun!B12,'Vide et comble'!B12,Métaux!B12,'Pierre naturelle'!B12,Briques!B12,'Blocs de béton'!B12,Béton!B12,Plâtre!B12,Enduits!B12,'Bois et dérivés'!B12,Isolants!B13,Divers!B12,'Matériaux de construction non h'!B12,'Id a la composition 1'!B12)</f>
        <v>Identique à la composition principale</v>
      </c>
      <c r="C14" t="str">
        <f>CHOOSE('Gamme de matériau'!$C$14,Aucun!C12,'Vide et comble'!C12,Métaux!C12,'Pierre naturelle'!C12,Briques!C12,'Blocs de béton'!C12,Béton!C12,Plâtre!C12,Enduits!C12,'Bois et dérivés'!C12,Isolants!C15,Divers!C12,'Matériaux de construction non h'!C12,'Id a la composition 1'!C12)</f>
        <v>Identique à la composition principale</v>
      </c>
      <c r="D14" t="str">
        <f>CHOOSE('Gamme de matériau'!$C$14,Aucun!D12,'Vide et comble'!D12,Métaux!D12,'Pierre naturelle'!D12,Briques!D12,'Blocs de béton'!D12,Béton!D12,Plâtre!D12,Enduits!D12,'Bois et dérivés'!D12,Isolants!D15,Divers!D12,'Matériaux de construction non h'!D12,'Id a la composition 1'!D12)</f>
        <v>Identique à la composition principale</v>
      </c>
      <c r="E14" t="str">
        <f>CHOOSE('Gamme de matériau'!$C$14,Aucun!E12,'Vide et comble'!E12,Métaux!E12,'Pierre naturelle'!E12,Briques!E12,'Blocs de béton'!E12,Béton!E12,Plâtre!E12,Enduits!E12,'Bois et dérivés'!E12,Isolants!E15,Divers!E12,'Matériaux de construction non h'!E12,'Id a la composition 1'!E12)</f>
        <v>Identique à la composition principale</v>
      </c>
      <c r="F14" t="str">
        <f>CHOOSE('Gamme de matériau'!$C$14,Aucun!F12,'Vide et comble'!F12,Métaux!F12,'Pierre naturelle'!F12,Briques!F12,'Blocs de béton'!F12,Béton!F12,Plâtre!F12,Enduits!F12,'Bois et dérivés'!F12,Isolants!G13,Divers!F12,'Matériaux de construction non h'!F12,'Id a la composition 1'!F12)</f>
        <v>Identique à la composition principale</v>
      </c>
    </row>
    <row r="15" spans="2:7">
      <c r="B15" t="str">
        <f>CHOOSE('Gamme de matériau'!$C$14,Aucun!B13,'Vide et comble'!B13,Métaux!B13,'Pierre naturelle'!B13,Briques!B13,'Blocs de béton'!B13,Béton!B13,Plâtre!B13,Enduits!B13,'Bois et dérivés'!B13,Isolants!B14,Divers!B13,'Matériaux de construction non h'!B13,'Id a la composition 1'!B13)</f>
        <v>Identique à la composition principale</v>
      </c>
      <c r="C15" t="str">
        <f>CHOOSE('Gamme de matériau'!$C$14,Aucun!C13,'Vide et comble'!C13,Métaux!C13,'Pierre naturelle'!C13,Briques!C13,'Blocs de béton'!C13,Béton!C13,Plâtre!C13,Enduits!C13,'Bois et dérivés'!C13,Isolants!C16,Divers!C13,'Matériaux de construction non h'!C13,'Id a la composition 1'!C13)</f>
        <v>Identique à la composition principale</v>
      </c>
      <c r="D15" t="str">
        <f>CHOOSE('Gamme de matériau'!$C$14,Aucun!D13,'Vide et comble'!D13,Métaux!D13,'Pierre naturelle'!D13,Briques!D13,'Blocs de béton'!D13,Béton!D13,Plâtre!D13,Enduits!D13,'Bois et dérivés'!D13,Isolants!D16,Divers!D13,'Matériaux de construction non h'!D13,'Id a la composition 1'!D13)</f>
        <v>Identique à la composition principale</v>
      </c>
      <c r="E15" t="str">
        <f>CHOOSE('Gamme de matériau'!$C$14,Aucun!E13,'Vide et comble'!E13,Métaux!E13,'Pierre naturelle'!E13,Briques!E13,'Blocs de béton'!E13,Béton!E13,Plâtre!E13,Enduits!E13,'Bois et dérivés'!E13,Isolants!E16,Divers!E13,'Matériaux de construction non h'!E13,'Id a la composition 1'!E13)</f>
        <v>Identique à la composition principale</v>
      </c>
      <c r="F15" t="str">
        <f>CHOOSE('Gamme de matériau'!$C$14,Aucun!F13,'Vide et comble'!F13,Métaux!F13,'Pierre naturelle'!F13,Briques!F13,'Blocs de béton'!F13,Béton!F13,Plâtre!F13,Enduits!F13,'Bois et dérivés'!F13,Isolants!G14,Divers!F13,'Matériaux de construction non h'!F13,'Id a la composition 1'!F13)</f>
        <v>Identique à la composition principale</v>
      </c>
    </row>
    <row r="16" spans="2:7">
      <c r="B16" t="str">
        <f>CHOOSE('Gamme de matériau'!$C$14,Aucun!B14,'Vide et comble'!B14,Métaux!B14,'Pierre naturelle'!B14,Briques!B14,'Blocs de béton'!B14,Béton!B14,Plâtre!B14,Enduits!B14,'Bois et dérivés'!B14,Isolants!B15,Divers!B14,'Matériaux de construction non h'!B14,'Id a la composition 1'!B14)</f>
        <v>Identique à la composition principale</v>
      </c>
      <c r="C16" t="str">
        <f>CHOOSE('Gamme de matériau'!$C$14,Aucun!C14,'Vide et comble'!C14,Métaux!C14,'Pierre naturelle'!C14,Briques!C14,'Blocs de béton'!C14,Béton!C14,Plâtre!C14,Enduits!C14,'Bois et dérivés'!C14,Isolants!C17,Divers!C14,'Matériaux de construction non h'!C14,'Id a la composition 1'!C14)</f>
        <v>Identique à la composition principale</v>
      </c>
      <c r="D16" t="str">
        <f>CHOOSE('Gamme de matériau'!$C$14,Aucun!D14,'Vide et comble'!D14,Métaux!D14,'Pierre naturelle'!D14,Briques!D14,'Blocs de béton'!D14,Béton!D14,Plâtre!D14,Enduits!D14,'Bois et dérivés'!D14,Isolants!D17,Divers!D14,'Matériaux de construction non h'!D14,'Id a la composition 1'!D14)</f>
        <v>Identique à la composition principale</v>
      </c>
      <c r="E16" t="str">
        <f>CHOOSE('Gamme de matériau'!$C$14,Aucun!E14,'Vide et comble'!E14,Métaux!E14,'Pierre naturelle'!E14,Briques!E14,'Blocs de béton'!E14,Béton!E14,Plâtre!E14,Enduits!E14,'Bois et dérivés'!E14,Isolants!E17,Divers!E14,'Matériaux de construction non h'!E14,'Id a la composition 1'!E14)</f>
        <v>Identique à la composition principale</v>
      </c>
      <c r="F16" t="str">
        <f>CHOOSE('Gamme de matériau'!$C$14,Aucun!F14,'Vide et comble'!F14,Métaux!F14,'Pierre naturelle'!F14,Briques!F14,'Blocs de béton'!F14,Béton!F14,Plâtre!F14,Enduits!F14,'Bois et dérivés'!F14,Isolants!G15,Divers!F14,'Matériaux de construction non h'!F14,'Id a la composition 1'!F14)</f>
        <v>Identique à la composition principale</v>
      </c>
    </row>
    <row r="17" spans="2:6">
      <c r="B17" t="str">
        <f>CHOOSE('Gamme de matériau'!$C$14,Aucun!B15,'Vide et comble'!B15,Métaux!B15,'Pierre naturelle'!B15,Briques!B15,'Blocs de béton'!B15,Béton!B15,Plâtre!B15,Enduits!B15,'Bois et dérivés'!B15,Isolants!B16,Divers!B15,'Matériaux de construction non h'!B15,'Id a la composition 1'!B15)</f>
        <v>Identique à la composition principale</v>
      </c>
      <c r="C17" t="str">
        <f>CHOOSE('Gamme de matériau'!$C$14,Aucun!C15,'Vide et comble'!C15,Métaux!C15,'Pierre naturelle'!C15,Briques!C15,'Blocs de béton'!C15,Béton!C15,Plâtre!C15,Enduits!C15,'Bois et dérivés'!C15,Isolants!C18,Divers!C15,'Matériaux de construction non h'!C15,'Id a la composition 1'!C15)</f>
        <v>Identique à la composition principale</v>
      </c>
      <c r="D17" t="str">
        <f>CHOOSE('Gamme de matériau'!$C$14,Aucun!D15,'Vide et comble'!D15,Métaux!D15,'Pierre naturelle'!D15,Briques!D15,'Blocs de béton'!D15,Béton!D15,Plâtre!D15,Enduits!D15,'Bois et dérivés'!D15,Isolants!D18,Divers!D15,'Matériaux de construction non h'!D15,'Id a la composition 1'!D15)</f>
        <v>Identique à la composition principale</v>
      </c>
      <c r="E17" t="str">
        <f>CHOOSE('Gamme de matériau'!$C$14,Aucun!E15,'Vide et comble'!E15,Métaux!E15,'Pierre naturelle'!E15,Briques!E15,'Blocs de béton'!E15,Béton!E15,Plâtre!E15,Enduits!E15,'Bois et dérivés'!E15,Isolants!E18,Divers!E15,'Matériaux de construction non h'!E15,'Id a la composition 1'!E15)</f>
        <v>Identique à la composition principale</v>
      </c>
      <c r="F17" t="str">
        <f>CHOOSE('Gamme de matériau'!$C$14,Aucun!F15,'Vide et comble'!F15,Métaux!F15,'Pierre naturelle'!F15,Briques!F15,'Blocs de béton'!F15,Béton!F15,Plâtre!F15,Enduits!F15,'Bois et dérivés'!F15,Isolants!G16,Divers!F15,'Matériaux de construction non h'!F15,'Id a la composition 1'!F15)</f>
        <v>Identique à la composition principale</v>
      </c>
    </row>
    <row r="18" spans="2:6">
      <c r="B18" t="str">
        <f>CHOOSE('Gamme de matériau'!$C$14,Aucun!B16,'Vide et comble'!B16,Métaux!B16,'Pierre naturelle'!B16,Briques!B16,'Blocs de béton'!B16,Béton!B16,Plâtre!B16,Enduits!B16,'Bois et dérivés'!B16,Isolants!B17,Divers!B16,'Matériaux de construction non h'!B16,'Id a la composition 1'!B16)</f>
        <v>Identique à la composition principale</v>
      </c>
      <c r="C18" t="str">
        <f>CHOOSE('Gamme de matériau'!$C$14,Aucun!C16,'Vide et comble'!C16,Métaux!C16,'Pierre naturelle'!C16,Briques!C16,'Blocs de béton'!C16,Béton!C16,Plâtre!C16,Enduits!C16,'Bois et dérivés'!C16,Isolants!#REF!,Divers!C16,'Matériaux de construction non h'!C16,'Id a la composition 1'!C16)</f>
        <v>Identique à la composition principale</v>
      </c>
      <c r="D18" t="str">
        <f>CHOOSE('Gamme de matériau'!$C$14,Aucun!D16,'Vide et comble'!D16,Métaux!D16,'Pierre naturelle'!D16,Briques!D16,'Blocs de béton'!D16,Béton!D16,Plâtre!D16,Enduits!D16,'Bois et dérivés'!D16,Isolants!#REF!,Divers!D16,'Matériaux de construction non h'!D16,'Id a la composition 1'!D16)</f>
        <v>Identique à la composition principale</v>
      </c>
      <c r="E18" t="str">
        <f>CHOOSE('Gamme de matériau'!$C$14,Aucun!E16,'Vide et comble'!E16,Métaux!E16,'Pierre naturelle'!E16,Briques!E16,'Blocs de béton'!E16,Béton!E16,Plâtre!E16,Enduits!E16,'Bois et dérivés'!E16,Isolants!#REF!,Divers!E16,'Matériaux de construction non h'!E16,'Id a la composition 1'!E16)</f>
        <v>Identique à la composition principale</v>
      </c>
      <c r="F18" t="str">
        <f>CHOOSE('Gamme de matériau'!$C$14,Aucun!F16,'Vide et comble'!F16,Métaux!F16,'Pierre naturelle'!F16,Briques!F16,'Blocs de béton'!F16,Béton!F16,Plâtre!F16,Enduits!F16,'Bois et dérivés'!F16,Isolants!G17,Divers!F16,'Matériaux de construction non h'!F16,'Id a la composition 1'!F16)</f>
        <v>Identique à la composition principale</v>
      </c>
    </row>
    <row r="19" spans="2:6">
      <c r="B19" t="str">
        <f>CHOOSE('Gamme de matériau'!$C$14,Aucun!B17,'Vide et comble'!B17,Métaux!B17,'Pierre naturelle'!B17,Briques!B17,'Blocs de béton'!B17,Béton!B17,Plâtre!B17,Enduits!B17,'Bois et dérivés'!B17,Isolants!B18,Divers!B17,'Matériaux de construction non h'!B17,'Id a la composition 1'!B17)</f>
        <v>Identique à la composition principale</v>
      </c>
      <c r="C19" t="str">
        <f>CHOOSE('Gamme de matériau'!$C$14,Aucun!C17,'Vide et comble'!C17,Métaux!C17,'Pierre naturelle'!C17,Briques!C17,'Blocs de béton'!C17,Béton!C17,Plâtre!C17,Enduits!C17,'Bois et dérivés'!C17,Isolants!#REF!,Divers!C17,'Matériaux de construction non h'!C17,'Id a la composition 1'!C17)</f>
        <v>Identique à la composition principale</v>
      </c>
      <c r="D19" t="str">
        <f>CHOOSE('Gamme de matériau'!$C$14,Aucun!D17,'Vide et comble'!D17,Métaux!D17,'Pierre naturelle'!D17,Briques!D17,'Blocs de béton'!D17,Béton!D17,Plâtre!D17,Enduits!D17,'Bois et dérivés'!D17,Isolants!#REF!,Divers!D17,'Matériaux de construction non h'!D17,'Id a la composition 1'!D17)</f>
        <v>Identique à la composition principale</v>
      </c>
      <c r="E19" t="str">
        <f>CHOOSE('Gamme de matériau'!$C$14,Aucun!E17,'Vide et comble'!E17,Métaux!E17,'Pierre naturelle'!E17,Briques!E17,'Blocs de béton'!E17,Béton!E17,Plâtre!E17,Enduits!E17,'Bois et dérivés'!E17,Isolants!#REF!,Divers!E17,'Matériaux de construction non h'!E17,'Id a la composition 1'!E17)</f>
        <v>Identique à la composition principale</v>
      </c>
      <c r="F19" t="str">
        <f>CHOOSE('Gamme de matériau'!$C$14,Aucun!F17,'Vide et comble'!F17,Métaux!F17,'Pierre naturelle'!F17,Briques!F17,'Blocs de béton'!F17,Béton!F17,Plâtre!F17,Enduits!F17,'Bois et dérivés'!F17,Isolants!G18,Divers!F17,'Matériaux de construction non h'!F17,'Id a la composition 1'!F17)</f>
        <v>Identique à la composition principale</v>
      </c>
    </row>
    <row r="20" spans="2:6">
      <c r="B20" t="str">
        <f>CHOOSE('Gamme de matériau'!$C$14,Aucun!B18,'Vide et comble'!B18,Métaux!B18,'Pierre naturelle'!B18,Briques!B18,'Blocs de béton'!B18,Béton!B18,Plâtre!B18,Enduits!B18,'Bois et dérivés'!B18,Isolants!B19,Divers!B18,'Matériaux de construction non h'!B18,'Id a la composition 1'!B18)</f>
        <v>Identique à la composition principale</v>
      </c>
      <c r="C20" t="str">
        <f>CHOOSE('Gamme de matériau'!$C$14,Aucun!C18,'Vide et comble'!C18,Métaux!C18,'Pierre naturelle'!C18,Briques!C18,'Blocs de béton'!C18,Béton!C18,Plâtre!C18,Enduits!C18,'Bois et dérivés'!C18,Isolants!C19,Divers!C18,'Matériaux de construction non h'!C18,'Id a la composition 1'!C18)</f>
        <v>Identique à la composition principale</v>
      </c>
      <c r="D20" t="str">
        <f>CHOOSE('Gamme de matériau'!$C$14,Aucun!D18,'Vide et comble'!D18,Métaux!D18,'Pierre naturelle'!D18,Briques!D18,'Blocs de béton'!D18,Béton!D18,Plâtre!D18,Enduits!D18,'Bois et dérivés'!D18,Isolants!D19,Divers!D18,'Matériaux de construction non h'!D18,'Id a la composition 1'!D18)</f>
        <v>Identique à la composition principale</v>
      </c>
      <c r="E20" t="str">
        <f>CHOOSE('Gamme de matériau'!$C$14,Aucun!E18,'Vide et comble'!E18,Métaux!E18,'Pierre naturelle'!E18,Briques!E18,'Blocs de béton'!E18,Béton!E18,Plâtre!E18,Enduits!E18,'Bois et dérivés'!E18,Isolants!E19,Divers!E18,'Matériaux de construction non h'!E18,'Id a la composition 1'!E18)</f>
        <v>Identique à la composition principale</v>
      </c>
      <c r="F20" t="str">
        <f>CHOOSE('Gamme de matériau'!$C$14,Aucun!F18,'Vide et comble'!F18,Métaux!F18,'Pierre naturelle'!F18,Briques!F18,'Blocs de béton'!F18,Béton!F18,Plâtre!F18,Enduits!F18,'Bois et dérivés'!F18,Isolants!G19,Divers!F18,'Matériaux de construction non h'!F18,'Id a la composition 1'!F18)</f>
        <v>Identique à la composition principale</v>
      </c>
    </row>
    <row r="21" spans="2:6">
      <c r="B21" t="str">
        <f>CHOOSE('Gamme de matériau'!$C$14,Aucun!B19,'Vide et comble'!B19,Métaux!B19,'Pierre naturelle'!B19,Briques!B19,'Blocs de béton'!B19,Béton!B19,Plâtre!B19,Enduits!B19,'Bois et dérivés'!B19,Isolants!B20,Divers!B19,'Matériaux de construction non h'!B19,'Id a la composition 1'!B19)</f>
        <v>Identique à la composition principale</v>
      </c>
      <c r="C21" t="str">
        <f>CHOOSE('Gamme de matériau'!$C$14,Aucun!C19,'Vide et comble'!C19,Métaux!C19,'Pierre naturelle'!C19,Briques!C19,'Blocs de béton'!C19,Béton!C19,Plâtre!C19,Enduits!C19,'Bois et dérivés'!C19,Isolants!C20,Divers!C19,'Matériaux de construction non h'!C19,'Id a la composition 1'!C19)</f>
        <v>Identique à la composition principale</v>
      </c>
      <c r="D21" t="str">
        <f>CHOOSE('Gamme de matériau'!$C$14,Aucun!D19,'Vide et comble'!D19,Métaux!D19,'Pierre naturelle'!D19,Briques!D19,'Blocs de béton'!D19,Béton!D19,Plâtre!D19,Enduits!D19,'Bois et dérivés'!D19,Isolants!D20,Divers!D19,'Matériaux de construction non h'!D19,'Id a la composition 1'!D19)</f>
        <v>Identique à la composition principale</v>
      </c>
      <c r="E21" t="str">
        <f>CHOOSE('Gamme de matériau'!$C$14,Aucun!E19,'Vide et comble'!E19,Métaux!E19,'Pierre naturelle'!E19,Briques!E19,'Blocs de béton'!E19,Béton!E19,Plâtre!E19,Enduits!E19,'Bois et dérivés'!E19,Isolants!E20,Divers!E19,'Matériaux de construction non h'!E19,'Id a la composition 1'!E19)</f>
        <v>Identique à la composition principale</v>
      </c>
      <c r="F21" t="str">
        <f>CHOOSE('Gamme de matériau'!$C$14,Aucun!F19,'Vide et comble'!F19,Métaux!F19,'Pierre naturelle'!F19,Briques!F19,'Blocs de béton'!F19,Béton!F19,Plâtre!F19,Enduits!F19,'Bois et dérivés'!F19,Isolants!G20,Divers!F19,'Matériaux de construction non h'!F19,'Id a la composition 1'!F19)</f>
        <v>Identique à la composition principale</v>
      </c>
    </row>
    <row r="22" spans="2:6">
      <c r="B22" t="str">
        <f>CHOOSE('Gamme de matériau'!$C$14,Aucun!B20,'Vide et comble'!B20,Métaux!B20,'Pierre naturelle'!B20,Briques!B20,'Blocs de béton'!B20,Béton!B20,Plâtre!B20,Enduits!B20,'Bois et dérivés'!B20,Isolants!B21,Divers!B20,'Matériaux de construction non h'!B20,'Id a la composition 1'!B20)</f>
        <v>Identique à la composition principale</v>
      </c>
      <c r="C22" t="str">
        <f>CHOOSE('Gamme de matériau'!$C$14,Aucun!C20,'Vide et comble'!C20,Métaux!C20,'Pierre naturelle'!C20,Briques!C20,'Blocs de béton'!C20,Béton!C20,Plâtre!C20,Enduits!C20,'Bois et dérivés'!C20,Isolants!C21,Divers!C20,'Matériaux de construction non h'!C20,'Id a la composition 1'!C20)</f>
        <v>Identique à la composition principale</v>
      </c>
      <c r="D22" t="str">
        <f>CHOOSE('Gamme de matériau'!$C$14,Aucun!D20,'Vide et comble'!D20,Métaux!D20,'Pierre naturelle'!D20,Briques!D20,'Blocs de béton'!D20,Béton!D20,Plâtre!D20,Enduits!D20,'Bois et dérivés'!D20,Isolants!D21,Divers!D20,'Matériaux de construction non h'!D20,'Id a la composition 1'!D20)</f>
        <v>Identique à la composition principale</v>
      </c>
      <c r="E22" t="str">
        <f>CHOOSE('Gamme de matériau'!$C$14,Aucun!E20,'Vide et comble'!E20,Métaux!E20,'Pierre naturelle'!E20,Briques!E20,'Blocs de béton'!E20,Béton!E20,Plâtre!E20,Enduits!E20,'Bois et dérivés'!E20,Isolants!E21,Divers!E20,'Matériaux de construction non h'!E20,'Id a la composition 1'!E20)</f>
        <v>Identique à la composition principale</v>
      </c>
      <c r="F22" t="str">
        <f>CHOOSE('Gamme de matériau'!$C$14,Aucun!F20,'Vide et comble'!F20,Métaux!F20,'Pierre naturelle'!F20,Briques!F20,'Blocs de béton'!F20,Béton!F20,Plâtre!F20,Enduits!F20,'Bois et dérivés'!F20,Isolants!G21,Divers!F20,'Matériaux de construction non h'!F20,'Id a la composition 1'!F20)</f>
        <v>Identique à la composition principale</v>
      </c>
    </row>
    <row r="23" spans="2:6">
      <c r="B23" t="str">
        <f>CHOOSE('Gamme de matériau'!$C$14,Aucun!B21,'Vide et comble'!B21,Métaux!B21,'Pierre naturelle'!B21,Briques!B21,'Blocs de béton'!B21,Béton!B21,Plâtre!B21,Enduits!B21,'Bois et dérivés'!B21,Isolants!B22,Divers!B21,'Matériaux de construction non h'!B21,'Id a la composition 1'!B21)</f>
        <v>Identique à la composition principale</v>
      </c>
      <c r="C23" t="str">
        <f>CHOOSE('Gamme de matériau'!$C$14,Aucun!C21,'Vide et comble'!C21,Métaux!C21,'Pierre naturelle'!C21,Briques!C21,'Blocs de béton'!C21,Béton!C21,Plâtre!C21,Enduits!C21,'Bois et dérivés'!C21,Isolants!C22,Divers!C21,'Matériaux de construction non h'!C21,'Id a la composition 1'!C21)</f>
        <v>Identique à la composition principale</v>
      </c>
      <c r="D23" t="str">
        <f>CHOOSE('Gamme de matériau'!$C$14,Aucun!D21,'Vide et comble'!D21,Métaux!D21,'Pierre naturelle'!D21,Briques!D21,'Blocs de béton'!D21,Béton!D21,Plâtre!D21,Enduits!D21,'Bois et dérivés'!D21,Isolants!D22,Divers!D21,'Matériaux de construction non h'!D21,'Id a la composition 1'!D21)</f>
        <v>Identique à la composition principale</v>
      </c>
      <c r="E23" t="str">
        <f>CHOOSE('Gamme de matériau'!$C$14,Aucun!E21,'Vide et comble'!E21,Métaux!E21,'Pierre naturelle'!E21,Briques!E21,'Blocs de béton'!E21,Béton!E21,Plâtre!E21,Enduits!E21,'Bois et dérivés'!E21,Isolants!E22,Divers!E21,'Matériaux de construction non h'!E21,'Id a la composition 1'!E21)</f>
        <v>Identique à la composition principale</v>
      </c>
      <c r="F23" t="str">
        <f>CHOOSE('Gamme de matériau'!$C$14,Aucun!F21,'Vide et comble'!F21,Métaux!F21,'Pierre naturelle'!F21,Briques!F21,'Blocs de béton'!F21,Béton!F21,Plâtre!F21,Enduits!F21,'Bois et dérivés'!F21,Isolants!G22,Divers!F21,'Matériaux de construction non h'!F21,'Id a la composition 1'!F21)</f>
        <v>Identique à la composition principale</v>
      </c>
    </row>
    <row r="24" spans="2:6">
      <c r="B24" t="str">
        <f>CHOOSE('Gamme de matériau'!$C$14,Aucun!B22,'Vide et comble'!B22,Métaux!B22,'Pierre naturelle'!B22,Briques!B22,'Blocs de béton'!B22,Béton!B22,Plâtre!B22,Enduits!B22,'Bois et dérivés'!B22,Isolants!B23,Divers!B22,'Matériaux de construction non h'!B22,'Id a la composition 1'!B22)</f>
        <v>Identique à la composition principale</v>
      </c>
      <c r="C24" t="str">
        <f>CHOOSE('Gamme de matériau'!$C$14,Aucun!C22,'Vide et comble'!C22,Métaux!C22,'Pierre naturelle'!C22,Briques!C22,'Blocs de béton'!C22,Béton!C22,Plâtre!C22,Enduits!C22,'Bois et dérivés'!C22,Isolants!C23,Divers!C22,'Matériaux de construction non h'!C22,'Id a la composition 1'!C22)</f>
        <v>Identique à la composition principale</v>
      </c>
      <c r="D24" t="str">
        <f>CHOOSE('Gamme de matériau'!$C$14,Aucun!D22,'Vide et comble'!D22,Métaux!D22,'Pierre naturelle'!D22,Briques!D22,'Blocs de béton'!D22,Béton!D22,Plâtre!D22,Enduits!D22,'Bois et dérivés'!D22,Isolants!D23,Divers!D22,'Matériaux de construction non h'!D22,'Id a la composition 1'!D22)</f>
        <v>Identique à la composition principale</v>
      </c>
      <c r="E24" t="str">
        <f>CHOOSE('Gamme de matériau'!$C$14,Aucun!E22,'Vide et comble'!E22,Métaux!E22,'Pierre naturelle'!E22,Briques!E22,'Blocs de béton'!E22,Béton!E22,Plâtre!E22,Enduits!E22,'Bois et dérivés'!E22,Isolants!E23,Divers!E22,'Matériaux de construction non h'!E22,'Id a la composition 1'!E22)</f>
        <v>Identique à la composition principale</v>
      </c>
      <c r="F24" t="str">
        <f>CHOOSE('Gamme de matériau'!$C$14,Aucun!F22,'Vide et comble'!F22,Métaux!F22,'Pierre naturelle'!F22,Briques!F22,'Blocs de béton'!F22,Béton!F22,Plâtre!F22,Enduits!F22,'Bois et dérivés'!F22,Isolants!G23,Divers!F22,'Matériaux de construction non h'!F22,'Id a la composition 1'!F22)</f>
        <v>Identique à la composition principale</v>
      </c>
    </row>
    <row r="25" spans="2:6">
      <c r="B25" t="str">
        <f>CHOOSE('Gamme de matériau'!$C$14,Aucun!B23,'Vide et comble'!B23,Métaux!B23,'Pierre naturelle'!B23,Briques!B23,'Blocs de béton'!B23,Béton!B23,Plâtre!B23,Enduits!B23,'Bois et dérivés'!B23,Isolants!#REF!,Divers!B23,'Matériaux de construction non h'!B23,'Id a la composition 1'!B23)</f>
        <v>Identique à la composition principale</v>
      </c>
      <c r="C25" t="str">
        <f>CHOOSE('Gamme de matériau'!$C$14,Aucun!C23,'Vide et comble'!C23,Métaux!C23,'Pierre naturelle'!C23,Briques!C23,'Blocs de béton'!C23,Béton!C23,Plâtre!C23,Enduits!C23,'Bois et dérivés'!C23,Isolants!#REF!,Divers!C23,'Matériaux de construction non h'!C23,'Id a la composition 1'!C23)</f>
        <v>Identique à la composition principale</v>
      </c>
      <c r="D25" t="str">
        <f>CHOOSE('Gamme de matériau'!$C$14,Aucun!D23,'Vide et comble'!D23,Métaux!D23,'Pierre naturelle'!D23,Briques!D23,'Blocs de béton'!D23,Béton!D23,Plâtre!D23,Enduits!D23,'Bois et dérivés'!D23,Isolants!#REF!,Divers!D23,'Matériaux de construction non h'!D23,'Id a la composition 1'!D23)</f>
        <v>Identique à la composition principale</v>
      </c>
      <c r="E25" t="str">
        <f>CHOOSE('Gamme de matériau'!$C$14,Aucun!E23,'Vide et comble'!E23,Métaux!E23,'Pierre naturelle'!E23,Briques!E23,'Blocs de béton'!E23,Béton!E23,Plâtre!E23,Enduits!E23,'Bois et dérivés'!E23,Isolants!#REF!,Divers!E23,'Matériaux de construction non h'!E23,'Id a la composition 1'!E23)</f>
        <v>Identique à la composition principale</v>
      </c>
      <c r="F25" t="str">
        <f>CHOOSE('Gamme de matériau'!$C$14,Aucun!F23,'Vide et comble'!F23,Métaux!F23,'Pierre naturelle'!F23,Briques!F23,'Blocs de béton'!F23,Béton!F23,Plâtre!F23,Enduits!F23,'Bois et dérivés'!F23,Isolants!G24,Divers!F23,'Matériaux de construction non h'!F23,'Id a la composition 1'!F23)</f>
        <v>Identique à la composition principale</v>
      </c>
    </row>
    <row r="26" spans="2:6">
      <c r="B26" t="str">
        <f>CHOOSE('Gamme de matériau'!$C$14,Aucun!B24,'Vide et comble'!B24,Métaux!B24,'Pierre naturelle'!B24,Briques!B24,'Blocs de béton'!B24,Béton!B24,Plâtre!B24,Enduits!B24,'Bois et dérivés'!B24,Isolants!B25,Divers!B24,'Matériaux de construction non h'!B24,'Id a la composition 1'!B24)</f>
        <v>Identique à la composition principale</v>
      </c>
      <c r="C26" t="str">
        <f>CHOOSE('Gamme de matériau'!$C$14,Aucun!C24,'Vide et comble'!C24,Métaux!C24,'Pierre naturelle'!C24,Briques!C24,'Blocs de béton'!C24,Béton!C24,Plâtre!C24,Enduits!C24,'Bois et dérivés'!C24,Isolants!C25,Divers!C24,'Matériaux de construction non h'!C24,'Id a la composition 1'!C24)</f>
        <v>Identique à la composition principale</v>
      </c>
      <c r="D26" t="str">
        <f>CHOOSE('Gamme de matériau'!$C$14,Aucun!D24,'Vide et comble'!D24,Métaux!D24,'Pierre naturelle'!D24,Briques!D24,'Blocs de béton'!D24,Béton!D24,Plâtre!D24,Enduits!D24,'Bois et dérivés'!D24,Isolants!D25,Divers!D24,'Matériaux de construction non h'!D24,'Id a la composition 1'!D24)</f>
        <v>Identique à la composition principale</v>
      </c>
      <c r="E26" t="str">
        <f>CHOOSE('Gamme de matériau'!$C$14,Aucun!E24,'Vide et comble'!E24,Métaux!E24,'Pierre naturelle'!E24,Briques!E24,'Blocs de béton'!E24,Béton!E24,Plâtre!E24,Enduits!E24,'Bois et dérivés'!E24,Isolants!E25,Divers!E24,'Matériaux de construction non h'!E24,'Id a la composition 1'!E24)</f>
        <v>Identique à la composition principale</v>
      </c>
      <c r="F26" t="str">
        <f>CHOOSE('Gamme de matériau'!$C$14,Aucun!F24,'Vide et comble'!F24,Métaux!F24,'Pierre naturelle'!F24,Briques!F24,'Blocs de béton'!F24,Béton!F24,Plâtre!F24,Enduits!F24,'Bois et dérivés'!F24,Isolants!G25,Divers!F24,'Matériaux de construction non h'!F24,'Id a la composition 1'!F24)</f>
        <v>Identique à la composition principale</v>
      </c>
    </row>
    <row r="27" spans="2:6">
      <c r="B27" t="str">
        <f>CHOOSE('Gamme de matériau'!$C$14,Aucun!B25,'Vide et comble'!B25,Métaux!B25,'Pierre naturelle'!B25,Briques!B25,'Blocs de béton'!B25,Béton!B25,Plâtre!B25,Enduits!B25,'Bois et dérivés'!B25,Isolants!B26,Divers!B25,'Matériaux de construction non h'!B25,'Id a la composition 1'!B25)</f>
        <v>Identique à la composition principale</v>
      </c>
      <c r="C27" t="str">
        <f>CHOOSE('Gamme de matériau'!$C$14,Aucun!C25,'Vide et comble'!C25,Métaux!C25,'Pierre naturelle'!C25,Briques!C25,'Blocs de béton'!C25,Béton!C25,Plâtre!C25,Enduits!C25,'Bois et dérivés'!C25,Isolants!C26,Divers!C25,'Matériaux de construction non h'!C25,'Id a la composition 1'!C25)</f>
        <v>Identique à la composition principale</v>
      </c>
      <c r="D27" t="str">
        <f>CHOOSE('Gamme de matériau'!$C$14,Aucun!D25,'Vide et comble'!D25,Métaux!D25,'Pierre naturelle'!D25,Briques!D25,'Blocs de béton'!D25,Béton!D25,Plâtre!D25,Enduits!D25,'Bois et dérivés'!D25,Isolants!D26,Divers!D25,'Matériaux de construction non h'!D25,'Id a la composition 1'!D25)</f>
        <v>Identique à la composition principale</v>
      </c>
      <c r="E27" t="str">
        <f>CHOOSE('Gamme de matériau'!$C$14,Aucun!E25,'Vide et comble'!E25,Métaux!E25,'Pierre naturelle'!E25,Briques!E25,'Blocs de béton'!E25,Béton!E25,Plâtre!E25,Enduits!E25,'Bois et dérivés'!E25,Isolants!E26,Divers!E25,'Matériaux de construction non h'!E25,'Id a la composition 1'!E25)</f>
        <v>Identique à la composition principale</v>
      </c>
      <c r="F27" t="str">
        <f>CHOOSE('Gamme de matériau'!$C$14,Aucun!F25,'Vide et comble'!F25,Métaux!F25,'Pierre naturelle'!F25,Briques!F25,'Blocs de béton'!F25,Béton!F25,Plâtre!F25,Enduits!F25,'Bois et dérivés'!F25,Isolants!G26,Divers!F25,'Matériaux de construction non h'!F25,'Id a la composition 1'!F25)</f>
        <v>Identique à la composition principale</v>
      </c>
    </row>
    <row r="28" spans="2:6">
      <c r="B28" t="str">
        <f>CHOOSE('Gamme de matériau'!$C$14,Aucun!B26,'Vide et comble'!B26,Métaux!B26,'Pierre naturelle'!B26,Briques!B26,'Blocs de béton'!B26,Béton!B26,Plâtre!B26,Enduits!B26,'Bois et dérivés'!B26,Isolants!B27,Divers!B26,'Matériaux de construction non h'!B26,'Id a la composition 1'!B26)</f>
        <v>Identique à la composition principale</v>
      </c>
      <c r="C28" t="str">
        <f>CHOOSE('Gamme de matériau'!$C$14,Aucun!C26,'Vide et comble'!C26,Métaux!C26,'Pierre naturelle'!C26,Briques!C26,'Blocs de béton'!C26,Béton!C26,Plâtre!C26,Enduits!C26,'Bois et dérivés'!C26,Isolants!C27,Divers!C26,'Matériaux de construction non h'!C26,'Id a la composition 1'!C26)</f>
        <v>Identique à la composition principale</v>
      </c>
      <c r="D28" t="str">
        <f>CHOOSE('Gamme de matériau'!$C$14,Aucun!D26,'Vide et comble'!D26,Métaux!D26,'Pierre naturelle'!D26,Briques!D26,'Blocs de béton'!D26,Béton!D26,Plâtre!D26,Enduits!D26,'Bois et dérivés'!D26,Isolants!D27,Divers!D26,'Matériaux de construction non h'!D26,'Id a la composition 1'!D26)</f>
        <v>Identique à la composition principale</v>
      </c>
      <c r="E28" t="str">
        <f>CHOOSE('Gamme de matériau'!$C$14,Aucun!E26,'Vide et comble'!E26,Métaux!E26,'Pierre naturelle'!E26,Briques!E26,'Blocs de béton'!E26,Béton!E26,Plâtre!E26,Enduits!E26,'Bois et dérivés'!E26,Isolants!E27,Divers!E26,'Matériaux de construction non h'!E26,'Id a la composition 1'!E26)</f>
        <v>Identique à la composition principale</v>
      </c>
      <c r="F28" t="str">
        <f>CHOOSE('Gamme de matériau'!$C$14,Aucun!F26,'Vide et comble'!F26,Métaux!F26,'Pierre naturelle'!F26,Briques!F26,'Blocs de béton'!F26,Béton!F26,Plâtre!F26,Enduits!F26,'Bois et dérivés'!F26,Isolants!G27,Divers!F26,'Matériaux de construction non h'!F26,'Id a la composition 1'!F26)</f>
        <v>Identique à la composition principale</v>
      </c>
    </row>
    <row r="29" spans="2:6">
      <c r="B29" t="str">
        <f>CHOOSE('Gamme de matériau'!$C$14,Aucun!B27,'Vide et comble'!B27,Métaux!B27,'Pierre naturelle'!B27,Briques!B27,'Blocs de béton'!B27,Béton!B27,Plâtre!B27,Enduits!B27,'Bois et dérivés'!B27,Isolants!B28,Divers!B27,'Matériaux de construction non h'!B27,'Id a la composition 1'!B27)</f>
        <v>Identique à la composition principale</v>
      </c>
      <c r="C29" t="str">
        <f>CHOOSE('Gamme de matériau'!$C$14,Aucun!C27,'Vide et comble'!C27,Métaux!C27,'Pierre naturelle'!C27,Briques!C27,'Blocs de béton'!C27,Béton!C27,Plâtre!C27,Enduits!C27,'Bois et dérivés'!C27,Isolants!C28,Divers!C27,'Matériaux de construction non h'!C27,'Id a la composition 1'!C27)</f>
        <v>Identique à la composition principale</v>
      </c>
      <c r="D29" t="str">
        <f>CHOOSE('Gamme de matériau'!$C$14,Aucun!D27,'Vide et comble'!D27,Métaux!D27,'Pierre naturelle'!D27,Briques!D27,'Blocs de béton'!D27,Béton!D27,Plâtre!D27,Enduits!D27,'Bois et dérivés'!D27,Isolants!D28,Divers!D27,'Matériaux de construction non h'!D27,'Id a la composition 1'!D27)</f>
        <v>Identique à la composition principale</v>
      </c>
      <c r="E29" t="str">
        <f>CHOOSE('Gamme de matériau'!$C$14,Aucun!E27,'Vide et comble'!E27,Métaux!E27,'Pierre naturelle'!E27,Briques!E27,'Blocs de béton'!E27,Béton!E27,Plâtre!E27,Enduits!E27,'Bois et dérivés'!E27,Isolants!E28,Divers!E27,'Matériaux de construction non h'!E27,'Id a la composition 1'!E27)</f>
        <v>Identique à la composition principale</v>
      </c>
      <c r="F29" t="str">
        <f>CHOOSE('Gamme de matériau'!$C$14,Aucun!F27,'Vide et comble'!F27,Métaux!F27,'Pierre naturelle'!F27,Briques!F27,'Blocs de béton'!F27,Béton!F27,Plâtre!F27,Enduits!F27,'Bois et dérivés'!F27,Isolants!G28,Divers!F27,'Matériaux de construction non h'!F27,'Id a la composition 1'!F27)</f>
        <v>Identique à la composition principale</v>
      </c>
    </row>
    <row r="30" spans="2:6">
      <c r="B30" t="str">
        <f>CHOOSE('Gamme de matériau'!$C$14,Aucun!B28,'Vide et comble'!B28,Métaux!B28,'Pierre naturelle'!B28,Briques!B28,'Blocs de béton'!B28,Béton!B28,Plâtre!B28,Enduits!B28,'Bois et dérivés'!B28,Isolants!B29,Divers!B28,'Matériaux de construction non h'!B28,'Id a la composition 1'!B28)</f>
        <v>Identique à la composition principale</v>
      </c>
      <c r="C30" t="str">
        <f>CHOOSE('Gamme de matériau'!$C$14,Aucun!C28,'Vide et comble'!C28,Métaux!C28,'Pierre naturelle'!C28,Briques!C28,'Blocs de béton'!C28,Béton!C28,Plâtre!C28,Enduits!C28,'Bois et dérivés'!C28,Isolants!C29,Divers!C28,'Matériaux de construction non h'!C28,'Id a la composition 1'!C28)</f>
        <v>Identique à la composition principale</v>
      </c>
      <c r="D30" t="str">
        <f>CHOOSE('Gamme de matériau'!$C$14,Aucun!D28,'Vide et comble'!D28,Métaux!D28,'Pierre naturelle'!D28,Briques!D28,'Blocs de béton'!D28,Béton!D28,Plâtre!D28,Enduits!D28,'Bois et dérivés'!D28,Isolants!D29,Divers!D28,'Matériaux de construction non h'!D28,'Id a la composition 1'!D28)</f>
        <v>Identique à la composition principale</v>
      </c>
      <c r="E30" t="str">
        <f>CHOOSE('Gamme de matériau'!$C$14,Aucun!E28,'Vide et comble'!E28,Métaux!E28,'Pierre naturelle'!E28,Briques!E28,'Blocs de béton'!E28,Béton!E28,Plâtre!E28,Enduits!E28,'Bois et dérivés'!E28,Isolants!E29,Divers!E28,'Matériaux de construction non h'!E28,'Id a la composition 1'!E28)</f>
        <v>Identique à la composition principale</v>
      </c>
      <c r="F30" t="str">
        <f>CHOOSE('Gamme de matériau'!$C$14,Aucun!F28,'Vide et comble'!F28,Métaux!F28,'Pierre naturelle'!F28,Briques!F28,'Blocs de béton'!F28,Béton!F28,Plâtre!F28,Enduits!F28,'Bois et dérivés'!F28,Isolants!G29,Divers!F28,'Matériaux de construction non h'!F28,'Id a la composition 1'!F28)</f>
        <v>Identique à la composition principale</v>
      </c>
    </row>
    <row r="31" spans="2:6">
      <c r="B31" t="str">
        <f>CHOOSE('Gamme de matériau'!$C$14,Aucun!B29,'Vide et comble'!B29,Métaux!B29,'Pierre naturelle'!B29,Briques!B29,'Blocs de béton'!B29,Béton!B29,Plâtre!B29,Enduits!B29,'Bois et dérivés'!B29,Isolants!B24,Divers!B29,'Matériaux de construction non h'!B29,'Id a la composition 1'!B29)</f>
        <v>Identique à la composition principale</v>
      </c>
      <c r="C31" t="str">
        <f>CHOOSE('Gamme de matériau'!$C$14,Aucun!C29,'Vide et comble'!C29,Métaux!C29,'Pierre naturelle'!C29,Briques!C29,'Blocs de béton'!C29,Béton!C29,Plâtre!C29,Enduits!C29,'Bois et dérivés'!C29,Isolants!C24,Divers!C29,'Matériaux de construction non h'!C29,'Id a la composition 1'!C29)</f>
        <v>Identique à la composition principale</v>
      </c>
      <c r="D31" t="str">
        <f>CHOOSE('Gamme de matériau'!$C$14,Aucun!D29,'Vide et comble'!D29,Métaux!D29,'Pierre naturelle'!D29,Briques!D29,'Blocs de béton'!D29,Béton!D29,Plâtre!D29,Enduits!D29,'Bois et dérivés'!D29,Isolants!D24,Divers!D29,'Matériaux de construction non h'!D29,'Id a la composition 1'!D29)</f>
        <v>Identique à la composition principale</v>
      </c>
      <c r="E31" t="str">
        <f>CHOOSE('Gamme de matériau'!$C$14,Aucun!E29,'Vide et comble'!E29,Métaux!E29,'Pierre naturelle'!E29,Briques!E29,'Blocs de béton'!E29,Béton!E29,Plâtre!E29,Enduits!E29,'Bois et dérivés'!E29,Isolants!E24,Divers!E29,'Matériaux de construction non h'!E29,'Id a la composition 1'!E29)</f>
        <v>Identique à la composition principale</v>
      </c>
      <c r="F31" t="str">
        <f>CHOOSE('Gamme de matériau'!$C$14,Aucun!F29,'Vide et comble'!F29,Métaux!F29,'Pierre naturelle'!F29,Briques!F29,'Blocs de béton'!F29,Béton!F29,Plâtre!F29,Enduits!F29,'Bois et dérivés'!F29,Isolants!G30,Divers!F29,'Matériaux de construction non h'!F29,'Id a la composition 1'!F29)</f>
        <v>Identique à la composition principale</v>
      </c>
    </row>
    <row r="32" spans="2:6">
      <c r="B32" t="str">
        <f>CHOOSE('Gamme de matériau'!$C$14,Aucun!B30,'Vide et comble'!B30,Métaux!B30,'Pierre naturelle'!B30,Briques!B30,'Blocs de béton'!B30,Béton!B30,Plâtre!B30,Enduits!B30,'Bois et dérivés'!B30,Isolants!B31,Divers!B30,'Matériaux de construction non h'!B30,'Id a la composition 1'!B30)</f>
        <v>Identique à la composition principale</v>
      </c>
      <c r="C32" t="str">
        <f>CHOOSE('Gamme de matériau'!$C$14,Aucun!C30,'Vide et comble'!C30,Métaux!C30,'Pierre naturelle'!C30,Briques!C30,'Blocs de béton'!C30,Béton!C30,Plâtre!C30,Enduits!C30,'Bois et dérivés'!C30,Isolants!C31,Divers!C30,'Matériaux de construction non h'!C30,'Id a la composition 1'!C30)</f>
        <v>Identique à la composition principale</v>
      </c>
      <c r="D32" t="str">
        <f>CHOOSE('Gamme de matériau'!$C$14,Aucun!D30,'Vide et comble'!D30,Métaux!D30,'Pierre naturelle'!D30,Briques!D30,'Blocs de béton'!D30,Béton!D30,Plâtre!D30,Enduits!D30,'Bois et dérivés'!D30,Isolants!D31,Divers!D30,'Matériaux de construction non h'!D30,'Id a la composition 1'!D30)</f>
        <v>Identique à la composition principale</v>
      </c>
      <c r="E32" t="str">
        <f>CHOOSE('Gamme de matériau'!$C$14,Aucun!E30,'Vide et comble'!E30,Métaux!E30,'Pierre naturelle'!E30,Briques!E30,'Blocs de béton'!E30,Béton!E30,Plâtre!E30,Enduits!E30,'Bois et dérivés'!E30,Isolants!E31,Divers!E30,'Matériaux de construction non h'!E30,'Id a la composition 1'!E30)</f>
        <v>Identique à la composition principale</v>
      </c>
      <c r="F32" t="str">
        <f>CHOOSE('Gamme de matériau'!$C$14,Aucun!F30,'Vide et comble'!F30,Métaux!F30,'Pierre naturelle'!F30,Briques!F30,'Blocs de béton'!F30,Béton!F30,Plâtre!F30,Enduits!F30,'Bois et dérivés'!F30,Isolants!G31,Divers!F30,'Matériaux de construction non h'!F30,'Id a la composition 1'!F30)</f>
        <v>Identique à la composition principale</v>
      </c>
    </row>
    <row r="33" spans="2:6">
      <c r="B33" t="str">
        <f>CHOOSE('Gamme de matériau'!$C$14,Aucun!B31,'Vide et comble'!B31,Métaux!B31,'Pierre naturelle'!B31,Briques!B31,'Blocs de béton'!B31,Béton!B31,Plâtre!B31,Enduits!B31,'Bois et dérivés'!B31,Isolants!B32,Divers!B31,'Matériaux de construction non h'!B31,'Id a la composition 1'!B31)</f>
        <v>Identique à la composition principale</v>
      </c>
      <c r="C33" t="str">
        <f>CHOOSE('Gamme de matériau'!$C$14,Aucun!C31,'Vide et comble'!C31,Métaux!C31,'Pierre naturelle'!C31,Briques!C31,'Blocs de béton'!C31,Béton!C31,Plâtre!C31,Enduits!C31,'Bois et dérivés'!C31,Isolants!C32,Divers!C31,'Matériaux de construction non h'!C31,'Id a la composition 1'!C31)</f>
        <v>Identique à la composition principale</v>
      </c>
      <c r="D33" t="str">
        <f>CHOOSE('Gamme de matériau'!$C$14,Aucun!D31,'Vide et comble'!D31,Métaux!D31,'Pierre naturelle'!D31,Briques!D31,'Blocs de béton'!D31,Béton!D31,Plâtre!D31,Enduits!D31,'Bois et dérivés'!D31,Isolants!D32,Divers!D31,'Matériaux de construction non h'!D31,'Id a la composition 1'!D31)</f>
        <v>Identique à la composition principale</v>
      </c>
      <c r="E33" t="str">
        <f>CHOOSE('Gamme de matériau'!$C$14,Aucun!E31,'Vide et comble'!E31,Métaux!E31,'Pierre naturelle'!E31,Briques!E31,'Blocs de béton'!E31,Béton!E31,Plâtre!E31,Enduits!E31,'Bois et dérivés'!E31,Isolants!E32,Divers!E31,'Matériaux de construction non h'!E31,'Id a la composition 1'!E31)</f>
        <v>Identique à la composition principale</v>
      </c>
      <c r="F33" t="str">
        <f>CHOOSE('Gamme de matériau'!$C$14,Aucun!F31,'Vide et comble'!F31,Métaux!F31,'Pierre naturelle'!F31,Briques!F31,'Blocs de béton'!F31,Béton!F31,Plâtre!F31,Enduits!F31,'Bois et dérivés'!F31,Isolants!G32,Divers!F31,'Matériaux de construction non h'!F31,'Id a la composition 1'!F31)</f>
        <v>Identique à la composition principale</v>
      </c>
    </row>
    <row r="34" spans="2:6">
      <c r="B34" t="str">
        <f>CHOOSE('Gamme de matériau'!$C$14,Aucun!B32,'Vide et comble'!B32,Métaux!B32,'Pierre naturelle'!B32,Briques!B32,'Blocs de béton'!B32,Béton!B32,Plâtre!B32,Enduits!B32,'Bois et dérivés'!B32,Isolants!B33,Divers!B32,'Matériaux de construction non h'!B32,'Id a la composition 1'!B32)</f>
        <v>Identique à la composition principale</v>
      </c>
      <c r="C34" t="str">
        <f>CHOOSE('Gamme de matériau'!$C$14,Aucun!C32,'Vide et comble'!C32,Métaux!C32,'Pierre naturelle'!C32,Briques!C32,'Blocs de béton'!C32,Béton!C32,Plâtre!C32,Enduits!C32,'Bois et dérivés'!C32,Isolants!C33,Divers!C32,'Matériaux de construction non h'!C32,'Id a la composition 1'!C32)</f>
        <v>Identique à la composition principale</v>
      </c>
      <c r="D34" t="str">
        <f>CHOOSE('Gamme de matériau'!$C$14,Aucun!D32,'Vide et comble'!D32,Métaux!D32,'Pierre naturelle'!D32,Briques!D32,'Blocs de béton'!D32,Béton!D32,Plâtre!D32,Enduits!D32,'Bois et dérivés'!D32,Isolants!D33,Divers!D32,'Matériaux de construction non h'!D32,'Id a la composition 1'!D32)</f>
        <v>Identique à la composition principale</v>
      </c>
      <c r="E34" t="str">
        <f>CHOOSE('Gamme de matériau'!$C$14,Aucun!E32,'Vide et comble'!E32,Métaux!E32,'Pierre naturelle'!E32,Briques!E32,'Blocs de béton'!E32,Béton!E32,Plâtre!E32,Enduits!E32,'Bois et dérivés'!E32,Isolants!E33,Divers!E32,'Matériaux de construction non h'!E32,'Id a la composition 1'!E32)</f>
        <v>Identique à la composition principale</v>
      </c>
      <c r="F34" t="str">
        <f>CHOOSE('Gamme de matériau'!$C$14,Aucun!F32,'Vide et comble'!F32,Métaux!F32,'Pierre naturelle'!F32,Briques!F32,'Blocs de béton'!F32,Béton!F32,Plâtre!F32,Enduits!F32,'Bois et dérivés'!F32,Isolants!G33,Divers!F32,'Matériaux de construction non h'!F32,'Id a la composition 1'!F32)</f>
        <v>Identique à la composition principale</v>
      </c>
    </row>
    <row r="35" spans="2:6">
      <c r="B35" t="str">
        <f>CHOOSE('Gamme de matériau'!$C$14,Aucun!B33,'Vide et comble'!B33,Métaux!B33,'Pierre naturelle'!B33,Briques!B33,'Blocs de béton'!B33,Béton!B33,Plâtre!B33,Enduits!B33,'Bois et dérivés'!B33,Isolants!B34,Divers!B33,'Matériaux de construction non h'!B33,'Id a la composition 1'!B33)</f>
        <v>Identique à la composition principale</v>
      </c>
      <c r="C35" t="str">
        <f>CHOOSE('Gamme de matériau'!$C$14,Aucun!C33,'Vide et comble'!C33,Métaux!C33,'Pierre naturelle'!C33,Briques!C33,'Blocs de béton'!C33,Béton!C33,Plâtre!C33,Enduits!C33,'Bois et dérivés'!C33,Isolants!C34,Divers!C33,'Matériaux de construction non h'!C33,'Id a la composition 1'!C33)</f>
        <v>Identique à la composition principale</v>
      </c>
      <c r="D35" t="str">
        <f>CHOOSE('Gamme de matériau'!$C$14,Aucun!D33,'Vide et comble'!D33,Métaux!D33,'Pierre naturelle'!D33,Briques!D33,'Blocs de béton'!D33,Béton!D33,Plâtre!D33,Enduits!D33,'Bois et dérivés'!D33,Isolants!D34,Divers!D33,'Matériaux de construction non h'!D33,'Id a la composition 1'!D33)</f>
        <v>Identique à la composition principale</v>
      </c>
      <c r="E35" t="str">
        <f>CHOOSE('Gamme de matériau'!$C$14,Aucun!E33,'Vide et comble'!E33,Métaux!E33,'Pierre naturelle'!E33,Briques!E33,'Blocs de béton'!E33,Béton!E33,Plâtre!E33,Enduits!E33,'Bois et dérivés'!E33,Isolants!E34,Divers!E33,'Matériaux de construction non h'!E33,'Id a la composition 1'!E33)</f>
        <v>Identique à la composition principale</v>
      </c>
      <c r="F35" t="str">
        <f>CHOOSE('Gamme de matériau'!$C$14,Aucun!F33,'Vide et comble'!F33,Métaux!F33,'Pierre naturelle'!F33,Briques!F33,'Blocs de béton'!F33,Béton!F33,Plâtre!F33,Enduits!F33,'Bois et dérivés'!F33,Isolants!G34,Divers!F33,'Matériaux de construction non h'!F33,'Id a la composition 1'!F33)</f>
        <v>Identique à la composition principale</v>
      </c>
    </row>
    <row r="36" spans="2:6">
      <c r="B36" t="str">
        <f>CHOOSE('Gamme de matériau'!$C$14,Aucun!B34,'Vide et comble'!B34,Métaux!B34,'Pierre naturelle'!B34,Briques!B34,'Blocs de béton'!B34,Béton!B34,Plâtre!B34,Enduits!B34,'Bois et dérivés'!B34,Isolants!B35,Divers!B34,'Matériaux de construction non h'!B34,'Id a la composition 1'!B34)</f>
        <v>Identique à la composition principale</v>
      </c>
      <c r="C36" t="str">
        <f>CHOOSE('Gamme de matériau'!$C$14,Aucun!C34,'Vide et comble'!C34,Métaux!C34,'Pierre naturelle'!C34,Briques!C34,'Blocs de béton'!C34,Béton!C34,Plâtre!C34,Enduits!C34,'Bois et dérivés'!C34,Isolants!C35,Divers!C34,'Matériaux de construction non h'!C34,'Id a la composition 1'!C34)</f>
        <v>Identique à la composition principale</v>
      </c>
      <c r="D36" t="str">
        <f>CHOOSE('Gamme de matériau'!$C$14,Aucun!D34,'Vide et comble'!D34,Métaux!D34,'Pierre naturelle'!D34,Briques!D34,'Blocs de béton'!D34,Béton!D34,Plâtre!D34,Enduits!D34,'Bois et dérivés'!D34,Isolants!D35,Divers!D34,'Matériaux de construction non h'!D34,'Id a la composition 1'!D34)</f>
        <v>Identique à la composition principale</v>
      </c>
      <c r="E36" t="str">
        <f>CHOOSE('Gamme de matériau'!$C$14,Aucun!E34,'Vide et comble'!E34,Métaux!E34,'Pierre naturelle'!E34,Briques!E34,'Blocs de béton'!E34,Béton!E34,Plâtre!E34,Enduits!E34,'Bois et dérivés'!E34,Isolants!E35,Divers!E34,'Matériaux de construction non h'!E34,'Id a la composition 1'!E34)</f>
        <v>Identique à la composition principale</v>
      </c>
      <c r="F36" t="str">
        <f>CHOOSE('Gamme de matériau'!$C$14,Aucun!F34,'Vide et comble'!F34,Métaux!F34,'Pierre naturelle'!F34,Briques!F34,'Blocs de béton'!F34,Béton!F34,Plâtre!F34,Enduits!F34,'Bois et dérivés'!F34,Isolants!G35,Divers!F34,'Matériaux de construction non h'!F34,'Id a la composition 1'!F34)</f>
        <v>Identique à la composition principale</v>
      </c>
    </row>
    <row r="37" spans="2:6">
      <c r="B37" t="str">
        <f>CHOOSE('Gamme de matériau'!$C$14,Aucun!B35,'Vide et comble'!B35,Métaux!B35,'Pierre naturelle'!B35,Briques!B35,'Blocs de béton'!B35,Béton!B35,Plâtre!B35,Enduits!B35,'Bois et dérivés'!B35,Isolants!B36,Divers!B35,'Matériaux de construction non h'!B35,'Id a la composition 1'!B35)</f>
        <v>Identique à la composition principale</v>
      </c>
      <c r="C37" t="str">
        <f>CHOOSE('Gamme de matériau'!$C$14,Aucun!C35,'Vide et comble'!C35,Métaux!C35,'Pierre naturelle'!C35,Briques!C35,'Blocs de béton'!C35,Béton!C35,Plâtre!C35,Enduits!C35,'Bois et dérivés'!C35,Isolants!C36,Divers!C35,'Matériaux de construction non h'!C35,'Id a la composition 1'!C35)</f>
        <v>Identique à la composition principale</v>
      </c>
      <c r="D37" t="str">
        <f>CHOOSE('Gamme de matériau'!$C$14,Aucun!D35,'Vide et comble'!D35,Métaux!D35,'Pierre naturelle'!D35,Briques!D35,'Blocs de béton'!D35,Béton!D35,Plâtre!D35,Enduits!D35,'Bois et dérivés'!D35,Isolants!D36,Divers!D35,'Matériaux de construction non h'!D35,'Id a la composition 1'!D35)</f>
        <v>Identique à la composition principale</v>
      </c>
      <c r="E37" t="str">
        <f>CHOOSE('Gamme de matériau'!$C$14,Aucun!E35,'Vide et comble'!E35,Métaux!E35,'Pierre naturelle'!E35,Briques!E35,'Blocs de béton'!E35,Béton!E35,Plâtre!E35,Enduits!E35,'Bois et dérivés'!E35,Isolants!E36,Divers!E35,'Matériaux de construction non h'!E35,'Id a la composition 1'!E35)</f>
        <v>Identique à la composition principale</v>
      </c>
      <c r="F37" t="str">
        <f>CHOOSE('Gamme de matériau'!$C$14,Aucun!F35,'Vide et comble'!F35,Métaux!F35,'Pierre naturelle'!F35,Briques!F35,'Blocs de béton'!F35,Béton!F35,Plâtre!F35,Enduits!F35,'Bois et dérivés'!F35,Isolants!G36,Divers!F35,'Matériaux de construction non h'!F35,'Id a la composition 1'!F35)</f>
        <v>Identique à la composition principale</v>
      </c>
    </row>
    <row r="38" spans="2:6">
      <c r="B38" t="str">
        <f>CHOOSE('Gamme de matériau'!$C$14,Aucun!B36,'Vide et comble'!B36,Métaux!B36,'Pierre naturelle'!B36,Briques!B36,'Blocs de béton'!B36,Béton!B36,Plâtre!B36,Enduits!B36,'Bois et dérivés'!B36,Isolants!B37,Divers!B36,'Matériaux de construction non h'!B36,'Id a la composition 1'!B36)</f>
        <v>Identique à la composition principale</v>
      </c>
      <c r="C38" t="str">
        <f>CHOOSE('Gamme de matériau'!$C$14,Aucun!C36,'Vide et comble'!C36,Métaux!C36,'Pierre naturelle'!C36,Briques!C36,'Blocs de béton'!C36,Béton!C36,Plâtre!C36,Enduits!C36,'Bois et dérivés'!C36,Isolants!C37,Divers!C36,'Matériaux de construction non h'!C36,'Id a la composition 1'!C36)</f>
        <v>Identique à la composition principale</v>
      </c>
      <c r="D38" t="str">
        <f>CHOOSE('Gamme de matériau'!$C$14,Aucun!D36,'Vide et comble'!D36,Métaux!D36,'Pierre naturelle'!D36,Briques!D36,'Blocs de béton'!D36,Béton!D36,Plâtre!D36,Enduits!D36,'Bois et dérivés'!D36,Isolants!D37,Divers!D36,'Matériaux de construction non h'!D36,'Id a la composition 1'!D36)</f>
        <v>Identique à la composition principale</v>
      </c>
      <c r="E38" t="str">
        <f>CHOOSE('Gamme de matériau'!$C$14,Aucun!E36,'Vide et comble'!E36,Métaux!E36,'Pierre naturelle'!E36,Briques!E36,'Blocs de béton'!E36,Béton!E36,Plâtre!E36,Enduits!E36,'Bois et dérivés'!E36,Isolants!E37,Divers!E36,'Matériaux de construction non h'!E36,'Id a la composition 1'!E36)</f>
        <v>Identique à la composition principale</v>
      </c>
      <c r="F38" t="str">
        <f>CHOOSE('Gamme de matériau'!$C$14,Aucun!F36,'Vide et comble'!F36,Métaux!F36,'Pierre naturelle'!F36,Briques!F36,'Blocs de béton'!F36,Béton!F36,Plâtre!F36,Enduits!F36,'Bois et dérivés'!F36,Isolants!G37,Divers!F36,'Matériaux de construction non h'!F36,'Id a la composition 1'!F36)</f>
        <v>Identique à la composition principale</v>
      </c>
    </row>
    <row r="39" spans="2:6">
      <c r="B39" t="str">
        <f>CHOOSE('Gamme de matériau'!$C$14,Aucun!B37,'Vide et comble'!B37,Métaux!B37,'Pierre naturelle'!B37,Briques!B37,'Blocs de béton'!B37,Béton!B37,Plâtre!B37,Enduits!B37,'Bois et dérivés'!B37,Isolants!B38,Divers!B37,'Matériaux de construction non h'!B37,'Id a la composition 1'!B37)</f>
        <v>Identique à la composition principale</v>
      </c>
      <c r="C39" t="str">
        <f>CHOOSE('Gamme de matériau'!$C$14,Aucun!C37,'Vide et comble'!C37,Métaux!C37,'Pierre naturelle'!C37,Briques!C37,'Blocs de béton'!C37,Béton!C37,Plâtre!C37,Enduits!C37,'Bois et dérivés'!C37,Isolants!C38,Divers!C37,'Matériaux de construction non h'!C37,'Id a la composition 1'!C37)</f>
        <v>Identique à la composition principale</v>
      </c>
      <c r="D39" t="str">
        <f>CHOOSE('Gamme de matériau'!$C$14,Aucun!D37,'Vide et comble'!D37,Métaux!D37,'Pierre naturelle'!D37,Briques!D37,'Blocs de béton'!D37,Béton!D37,Plâtre!D37,Enduits!D37,'Bois et dérivés'!D37,Isolants!D38,Divers!D37,'Matériaux de construction non h'!D37,'Id a la composition 1'!D37)</f>
        <v>Identique à la composition principale</v>
      </c>
      <c r="E39" t="str">
        <f>CHOOSE('Gamme de matériau'!$C$14,Aucun!E37,'Vide et comble'!E37,Métaux!E37,'Pierre naturelle'!E37,Briques!E37,'Blocs de béton'!E37,Béton!E37,Plâtre!E37,Enduits!E37,'Bois et dérivés'!E37,Isolants!E38,Divers!E37,'Matériaux de construction non h'!E37,'Id a la composition 1'!E37)</f>
        <v>Identique à la composition principale</v>
      </c>
      <c r="F39" t="str">
        <f>CHOOSE('Gamme de matériau'!$C$14,Aucun!F37,'Vide et comble'!F37,Métaux!F37,'Pierre naturelle'!F37,Briques!F37,'Blocs de béton'!F37,Béton!F37,Plâtre!F37,Enduits!F37,'Bois et dérivés'!F37,Isolants!G38,Divers!F37,'Matériaux de construction non h'!F37,'Id a la composition 1'!F37)</f>
        <v>Identique à la composition principale</v>
      </c>
    </row>
    <row r="40" spans="2:6">
      <c r="B40" t="str">
        <f>CHOOSE('Gamme de matériau'!$C$14,Aucun!B38,'Vide et comble'!B38,Métaux!B38,'Pierre naturelle'!B38,Briques!B38,'Blocs de béton'!B38,Béton!B38,Plâtre!B38,Enduits!B38,'Bois et dérivés'!B38,Isolants!B39,Divers!B38,'Matériaux de construction non h'!B38,'Id a la composition 1'!B38)</f>
        <v>Identique à la composition principale</v>
      </c>
      <c r="C40" t="str">
        <f>CHOOSE('Gamme de matériau'!$C$14,Aucun!C38,'Vide et comble'!C38,Métaux!C38,'Pierre naturelle'!C38,Briques!C38,'Blocs de béton'!C38,Béton!C38,Plâtre!C38,Enduits!C38,'Bois et dérivés'!C38,Isolants!C39,Divers!C38,'Matériaux de construction non h'!C38,'Id a la composition 1'!C38)</f>
        <v>Identique à la composition principale</v>
      </c>
      <c r="D40" t="str">
        <f>CHOOSE('Gamme de matériau'!$C$14,Aucun!D38,'Vide et comble'!D38,Métaux!D38,'Pierre naturelle'!D38,Briques!D38,'Blocs de béton'!D38,Béton!D38,Plâtre!D38,Enduits!D38,'Bois et dérivés'!D38,Isolants!D39,Divers!D38,'Matériaux de construction non h'!D38,'Id a la composition 1'!D38)</f>
        <v>Identique à la composition principale</v>
      </c>
      <c r="E40" t="str">
        <f>CHOOSE('Gamme de matériau'!$C$14,Aucun!E38,'Vide et comble'!E38,Métaux!E38,'Pierre naturelle'!E38,Briques!E38,'Blocs de béton'!E38,Béton!E38,Plâtre!E38,Enduits!E38,'Bois et dérivés'!E38,Isolants!E39,Divers!E38,'Matériaux de construction non h'!E38,'Id a la composition 1'!E38)</f>
        <v>Identique à la composition principale</v>
      </c>
      <c r="F40" t="str">
        <f>CHOOSE('Gamme de matériau'!$C$14,Aucun!F38,'Vide et comble'!F38,Métaux!F38,'Pierre naturelle'!F38,Briques!F38,'Blocs de béton'!F38,Béton!F38,Plâtre!F38,Enduits!F38,'Bois et dérivés'!F38,Isolants!G39,Divers!F38,'Matériaux de construction non h'!F38,'Id a la composition 1'!F38)</f>
        <v>Identique à la composition principale</v>
      </c>
    </row>
    <row r="41" spans="2:6">
      <c r="B41" t="str">
        <f>CHOOSE('Gamme de matériau'!$C$14,Aucun!B39,'Vide et comble'!B39,Métaux!B39,'Pierre naturelle'!B39,Briques!B39,'Blocs de béton'!B39,Béton!B39,Plâtre!B39,Enduits!B39,'Bois et dérivés'!B39,Isolants!B40,Divers!B39,'Matériaux de construction non h'!B39,'Id a la composition 1'!B39)</f>
        <v>Identique à la composition principale</v>
      </c>
      <c r="C41" t="str">
        <f>CHOOSE('Gamme de matériau'!$C$14,Aucun!C39,'Vide et comble'!C39,Métaux!C39,'Pierre naturelle'!C39,Briques!C39,'Blocs de béton'!C39,Béton!C39,Plâtre!C39,Enduits!C39,'Bois et dérivés'!C39,Isolants!C40,Divers!C39,'Matériaux de construction non h'!C39,'Id a la composition 1'!C39)</f>
        <v>Identique à la composition principale</v>
      </c>
      <c r="D41" t="str">
        <f>CHOOSE('Gamme de matériau'!$C$14,Aucun!D39,'Vide et comble'!D39,Métaux!D39,'Pierre naturelle'!D39,Briques!D39,'Blocs de béton'!D39,Béton!D39,Plâtre!D39,Enduits!D39,'Bois et dérivés'!D39,Isolants!D40,Divers!D39,'Matériaux de construction non h'!D39,'Id a la composition 1'!D39)</f>
        <v>Identique à la composition principale</v>
      </c>
      <c r="E41" t="str">
        <f>CHOOSE('Gamme de matériau'!$C$14,Aucun!E39,'Vide et comble'!E39,Métaux!E39,'Pierre naturelle'!E39,Briques!E39,'Blocs de béton'!E39,Béton!E39,Plâtre!E39,Enduits!E39,'Bois et dérivés'!E39,Isolants!E40,Divers!E39,'Matériaux de construction non h'!E39,'Id a la composition 1'!E39)</f>
        <v>Identique à la composition principale</v>
      </c>
      <c r="F41" t="str">
        <f>CHOOSE('Gamme de matériau'!$C$14,Aucun!F39,'Vide et comble'!F39,Métaux!F39,'Pierre naturelle'!F39,Briques!F39,'Blocs de béton'!F39,Béton!F39,Plâtre!F39,Enduits!F39,'Bois et dérivés'!F39,Isolants!G40,Divers!F39,'Matériaux de construction non h'!F39,'Id a la composition 1'!F39)</f>
        <v>Identique à la composition principale</v>
      </c>
    </row>
    <row r="42" spans="2:6">
      <c r="B42" t="str">
        <f>CHOOSE('Gamme de matériau'!$C$14,Aucun!B40,'Vide et comble'!B40,Métaux!B40,'Pierre naturelle'!B40,Briques!B40,'Blocs de béton'!B40,Béton!B40,Plâtre!B40,Enduits!B40,'Bois et dérivés'!B40,Isolants!B41,Divers!B40,'Matériaux de construction non h'!B40,'Id a la composition 1'!B40)</f>
        <v>Identique à la composition principale</v>
      </c>
      <c r="C42" t="str">
        <f>CHOOSE('Gamme de matériau'!$C$14,Aucun!C40,'Vide et comble'!C40,Métaux!C40,'Pierre naturelle'!C40,Briques!C40,'Blocs de béton'!C40,Béton!C40,Plâtre!C40,Enduits!C40,'Bois et dérivés'!C40,Isolants!C41,Divers!C40,'Matériaux de construction non h'!C40,'Id a la composition 1'!C40)</f>
        <v>Identique à la composition principale</v>
      </c>
      <c r="D42" t="str">
        <f>CHOOSE('Gamme de matériau'!$C$14,Aucun!D40,'Vide et comble'!D40,Métaux!D40,'Pierre naturelle'!D40,Briques!D40,'Blocs de béton'!D40,Béton!D40,Plâtre!D40,Enduits!D40,'Bois et dérivés'!D40,Isolants!D41,Divers!D40,'Matériaux de construction non h'!D40,'Id a la composition 1'!D40)</f>
        <v>Identique à la composition principale</v>
      </c>
      <c r="E42" t="str">
        <f>CHOOSE('Gamme de matériau'!$C$14,Aucun!E40,'Vide et comble'!E40,Métaux!E40,'Pierre naturelle'!E40,Briques!E40,'Blocs de béton'!E40,Béton!E40,Plâtre!E40,Enduits!E40,'Bois et dérivés'!E40,Isolants!E41,Divers!E40,'Matériaux de construction non h'!E40,'Id a la composition 1'!E40)</f>
        <v>Identique à la composition principale</v>
      </c>
      <c r="F42" t="str">
        <f>CHOOSE('Gamme de matériau'!$C$14,Aucun!F40,'Vide et comble'!F40,Métaux!F40,'Pierre naturelle'!F40,Briques!F40,'Blocs de béton'!F40,Béton!F40,Plâtre!F40,Enduits!F40,'Bois et dérivés'!F40,Isolants!G41,Divers!F40,'Matériaux de construction non h'!F40,'Id a la composition 1'!F40)</f>
        <v>Identique à la composition principale</v>
      </c>
    </row>
    <row r="43" spans="2:6">
      <c r="B43" t="str">
        <f>CHOOSE('Gamme de matériau'!$C$14,Aucun!B41,'Vide et comble'!B41,Métaux!B41,'Pierre naturelle'!B41,Briques!B41,'Blocs de béton'!B41,Béton!B41,Plâtre!B41,Enduits!B41,'Bois et dérivés'!B41,Isolants!B42,Divers!B41,'Matériaux de construction non h'!B41,'Id a la composition 1'!B41)</f>
        <v>Identique à la composition principale</v>
      </c>
      <c r="C43" t="str">
        <f>CHOOSE('Gamme de matériau'!$C$14,Aucun!C41,'Vide et comble'!C41,Métaux!C41,'Pierre naturelle'!C41,Briques!C41,'Blocs de béton'!C41,Béton!C41,Plâtre!C41,Enduits!C41,'Bois et dérivés'!C41,Isolants!C42,Divers!C41,'Matériaux de construction non h'!C41,'Id a la composition 1'!C41)</f>
        <v>Identique à la composition principale</v>
      </c>
      <c r="D43" t="str">
        <f>CHOOSE('Gamme de matériau'!$C$14,Aucun!D41,'Vide et comble'!D41,Métaux!D41,'Pierre naturelle'!D41,Briques!D41,'Blocs de béton'!D41,Béton!D41,Plâtre!D41,Enduits!D41,'Bois et dérivés'!D41,Isolants!D42,Divers!D41,'Matériaux de construction non h'!D41,'Id a la composition 1'!D41)</f>
        <v>Identique à la composition principale</v>
      </c>
      <c r="E43" t="str">
        <f>CHOOSE('Gamme de matériau'!$C$14,Aucun!E41,'Vide et comble'!E41,Métaux!E41,'Pierre naturelle'!E41,Briques!E41,'Blocs de béton'!E41,Béton!E41,Plâtre!E41,Enduits!E41,'Bois et dérivés'!E41,Isolants!E42,Divers!E41,'Matériaux de construction non h'!E41,'Id a la composition 1'!E41)</f>
        <v>Identique à la composition principale</v>
      </c>
      <c r="F43" t="str">
        <f>CHOOSE('Gamme de matériau'!$C$14,Aucun!F41,'Vide et comble'!F41,Métaux!F41,'Pierre naturelle'!F41,Briques!F41,'Blocs de béton'!F41,Béton!F41,Plâtre!F41,Enduits!F41,'Bois et dérivés'!F41,Isolants!G42,Divers!F41,'Matériaux de construction non h'!F41,'Id a la composition 1'!F41)</f>
        <v>Identique à la composition principale</v>
      </c>
    </row>
    <row r="44" spans="2:6">
      <c r="B44" t="str">
        <f>CHOOSE('Gamme de matériau'!$C$14,Aucun!B42,'Vide et comble'!B42,Métaux!B42,'Pierre naturelle'!B42,Briques!B42,'Blocs de béton'!B42,Béton!B42,Plâtre!B42,Enduits!B42,'Bois et dérivés'!B42,Isolants!B43,Divers!B42,'Matériaux de construction non h'!B42,'Id a la composition 1'!B42)</f>
        <v>Identique à la composition principale</v>
      </c>
      <c r="C44" t="str">
        <f>CHOOSE('Gamme de matériau'!$C$14,Aucun!C42,'Vide et comble'!C42,Métaux!C42,'Pierre naturelle'!C42,Briques!C42,'Blocs de béton'!C42,Béton!C42,Plâtre!C42,Enduits!C42,'Bois et dérivés'!C42,Isolants!C43,Divers!C42,'Matériaux de construction non h'!C42,'Id a la composition 1'!C42)</f>
        <v>Identique à la composition principale</v>
      </c>
      <c r="D44" t="str">
        <f>CHOOSE('Gamme de matériau'!$C$14,Aucun!D42,'Vide et comble'!D42,Métaux!D42,'Pierre naturelle'!D42,Briques!D42,'Blocs de béton'!D42,Béton!D42,Plâtre!D42,Enduits!D42,'Bois et dérivés'!D42,Isolants!D43,Divers!D42,'Matériaux de construction non h'!D42,'Id a la composition 1'!D42)</f>
        <v>Identique à la composition principale</v>
      </c>
      <c r="E44" t="str">
        <f>CHOOSE('Gamme de matériau'!$C$14,Aucun!E42,'Vide et comble'!E42,Métaux!E42,'Pierre naturelle'!E42,Briques!E42,'Blocs de béton'!E42,Béton!E42,Plâtre!E42,Enduits!E42,'Bois et dérivés'!E42,Isolants!E43,Divers!E42,'Matériaux de construction non h'!E42,'Id a la composition 1'!E42)</f>
        <v>Identique à la composition principale</v>
      </c>
      <c r="F44" t="str">
        <f>CHOOSE('Gamme de matériau'!$C$14,Aucun!F42,'Vide et comble'!F42,Métaux!F42,'Pierre naturelle'!F42,Briques!F42,'Blocs de béton'!F42,Béton!F42,Plâtre!F42,Enduits!F42,'Bois et dérivés'!F42,Isolants!G43,Divers!F42,'Matériaux de construction non h'!F42,'Id a la composition 1'!F42)</f>
        <v>Identique à la composition principale</v>
      </c>
    </row>
    <row r="45" spans="2:6">
      <c r="B45" t="str">
        <f>CHOOSE('Gamme de matériau'!$C$14,Aucun!B43,'Vide et comble'!B43,Métaux!B43,'Pierre naturelle'!B43,Briques!B43,'Blocs de béton'!B43,Béton!B43,Plâtre!B43,Enduits!B43,'Bois et dérivés'!B43,Isolants!B44,Divers!B43,'Matériaux de construction non h'!B43,'Id a la composition 1'!B43)</f>
        <v>Identique à la composition principale</v>
      </c>
      <c r="C45" t="str">
        <f>CHOOSE('Gamme de matériau'!$C$14,Aucun!C43,'Vide et comble'!C43,Métaux!C43,'Pierre naturelle'!C43,Briques!C43,'Blocs de béton'!C43,Béton!C43,Plâtre!C43,Enduits!C43,'Bois et dérivés'!C43,Isolants!C44,Divers!C43,'Matériaux de construction non h'!C43,'Id a la composition 1'!C43)</f>
        <v>Identique à la composition principale</v>
      </c>
      <c r="D45" t="str">
        <f>CHOOSE('Gamme de matériau'!$C$14,Aucun!D43,'Vide et comble'!D43,Métaux!D43,'Pierre naturelle'!D43,Briques!D43,'Blocs de béton'!D43,Béton!D43,Plâtre!D43,Enduits!D43,'Bois et dérivés'!D43,Isolants!D44,Divers!D43,'Matériaux de construction non h'!D43,'Id a la composition 1'!D43)</f>
        <v>Identique à la composition principale</v>
      </c>
      <c r="E45" t="str">
        <f>CHOOSE('Gamme de matériau'!$C$14,Aucun!E43,'Vide et comble'!E43,Métaux!E43,'Pierre naturelle'!E43,Briques!E43,'Blocs de béton'!E43,Béton!E43,Plâtre!E43,Enduits!E43,'Bois et dérivés'!E43,Isolants!E44,Divers!E43,'Matériaux de construction non h'!E43,'Id a la composition 1'!E43)</f>
        <v>Identique à la composition principale</v>
      </c>
      <c r="F45" t="str">
        <f>CHOOSE('Gamme de matériau'!$C$14,Aucun!F43,'Vide et comble'!F43,Métaux!F43,'Pierre naturelle'!F43,Briques!F43,'Blocs de béton'!F43,Béton!F43,Plâtre!F43,Enduits!F43,'Bois et dérivés'!F43,Isolants!G44,Divers!F43,'Matériaux de construction non h'!F43,'Id a la composition 1'!F43)</f>
        <v>Identique à la composition principale</v>
      </c>
    </row>
    <row r="46" spans="2:6">
      <c r="B46" t="str">
        <f>CHOOSE('Gamme de matériau'!$C$14,Aucun!B44,'Vide et comble'!B44,Métaux!B44,'Pierre naturelle'!B44,Briques!B44,'Blocs de béton'!B44,Béton!B44,Plâtre!B44,Enduits!B44,'Bois et dérivés'!B44,Isolants!B45,Divers!B44,'Matériaux de construction non h'!B44,'Id a la composition 1'!B44)</f>
        <v>Identique à la composition principale</v>
      </c>
      <c r="C46" t="str">
        <f>CHOOSE('Gamme de matériau'!$C$14,Aucun!C44,'Vide et comble'!C44,Métaux!C44,'Pierre naturelle'!C44,Briques!C44,'Blocs de béton'!C44,Béton!C44,Plâtre!C44,Enduits!C44,'Bois et dérivés'!C44,Isolants!C45,Divers!C44,'Matériaux de construction non h'!C44,'Id a la composition 1'!C44)</f>
        <v>Identique à la composition principale</v>
      </c>
      <c r="D46" t="str">
        <f>CHOOSE('Gamme de matériau'!$C$14,Aucun!D44,'Vide et comble'!D44,Métaux!D44,'Pierre naturelle'!D44,Briques!D44,'Blocs de béton'!D44,Béton!D44,Plâtre!D44,Enduits!D44,'Bois et dérivés'!D44,Isolants!D45,Divers!D44,'Matériaux de construction non h'!D44,'Id a la composition 1'!D44)</f>
        <v>Identique à la composition principale</v>
      </c>
      <c r="E46" t="str">
        <f>CHOOSE('Gamme de matériau'!$C$14,Aucun!E44,'Vide et comble'!E44,Métaux!E44,'Pierre naturelle'!E44,Briques!E44,'Blocs de béton'!E44,Béton!E44,Plâtre!E44,Enduits!E44,'Bois et dérivés'!E44,Isolants!E45,Divers!E44,'Matériaux de construction non h'!E44,'Id a la composition 1'!E44)</f>
        <v>Identique à la composition principale</v>
      </c>
      <c r="F46" t="str">
        <f>CHOOSE('Gamme de matériau'!$C$14,Aucun!F44,'Vide et comble'!F44,Métaux!F44,'Pierre naturelle'!F44,Briques!F44,'Blocs de béton'!F44,Béton!F44,Plâtre!F44,Enduits!F44,'Bois et dérivés'!F44,Isolants!G45,Divers!F44,'Matériaux de construction non h'!F44,'Id a la composition 1'!F44)</f>
        <v>Identique à la composition principale</v>
      </c>
    </row>
    <row r="47" spans="2:6">
      <c r="B47" t="str">
        <f>CHOOSE('Gamme de matériau'!$C$14,Aucun!B45,'Vide et comble'!B45,Métaux!B45,'Pierre naturelle'!B45,Briques!B45,'Blocs de béton'!B45,Béton!B45,Plâtre!B45,Enduits!B45,'Bois et dérivés'!B45,Isolants!B46,Divers!B45,'Matériaux de construction non h'!B45,'Id a la composition 1'!B45)</f>
        <v>Identique à la composition principale</v>
      </c>
      <c r="C47" t="str">
        <f>CHOOSE('Gamme de matériau'!$C$14,Aucun!C45,'Vide et comble'!C45,Métaux!C45,'Pierre naturelle'!C45,Briques!C45,'Blocs de béton'!C45,Béton!C45,Plâtre!C45,Enduits!C45,'Bois et dérivés'!C45,Isolants!C46,Divers!C45,'Matériaux de construction non h'!C45,'Id a la composition 1'!C45)</f>
        <v>Identique à la composition principale</v>
      </c>
      <c r="D47" t="str">
        <f>CHOOSE('Gamme de matériau'!$C$14,Aucun!D45,'Vide et comble'!D45,Métaux!D45,'Pierre naturelle'!D45,Briques!D45,'Blocs de béton'!D45,Béton!D45,Plâtre!D45,Enduits!D45,'Bois et dérivés'!D45,Isolants!D46,Divers!D45,'Matériaux de construction non h'!D45,'Id a la composition 1'!D45)</f>
        <v>Identique à la composition principale</v>
      </c>
      <c r="E47" t="str">
        <f>CHOOSE('Gamme de matériau'!$C$14,Aucun!E45,'Vide et comble'!E45,Métaux!E45,'Pierre naturelle'!E45,Briques!E45,'Blocs de béton'!E45,Béton!E45,Plâtre!E45,Enduits!E45,'Bois et dérivés'!E45,Isolants!E46,Divers!E45,'Matériaux de construction non h'!E45,'Id a la composition 1'!E45)</f>
        <v>Identique à la composition principale</v>
      </c>
      <c r="F47" t="str">
        <f>CHOOSE('Gamme de matériau'!$C$14,Aucun!F45,'Vide et comble'!F45,Métaux!F45,'Pierre naturelle'!F45,Briques!F45,'Blocs de béton'!F45,Béton!F45,Plâtre!F45,Enduits!F45,'Bois et dérivés'!F45,Isolants!G46,Divers!F45,'Matériaux de construction non h'!F45,'Id a la composition 1'!F45)</f>
        <v>Identique à la composition principale</v>
      </c>
    </row>
    <row r="48" spans="2:6">
      <c r="B48" t="str">
        <f>CHOOSE('Gamme de matériau'!$C$14,Aucun!B46,'Vide et comble'!B46,Métaux!B46,'Pierre naturelle'!B46,Briques!B46,'Blocs de béton'!B46,Béton!B46,Plâtre!B46,Enduits!B46,'Bois et dérivés'!B46,Isolants!B47,Divers!B46,'Matériaux de construction non h'!B46,'Id a la composition 1'!B46)</f>
        <v>Identique à la composition principale</v>
      </c>
      <c r="C48" t="str">
        <f>CHOOSE('Gamme de matériau'!$C$14,Aucun!C46,'Vide et comble'!C46,Métaux!C46,'Pierre naturelle'!C46,Briques!C46,'Blocs de béton'!C46,Béton!C46,Plâtre!C46,Enduits!C46,'Bois et dérivés'!C46,Isolants!C47,Divers!C46,'Matériaux de construction non h'!C46,'Id a la composition 1'!C46)</f>
        <v>Identique à la composition principale</v>
      </c>
      <c r="D48" t="str">
        <f>CHOOSE('Gamme de matériau'!$C$14,Aucun!D46,'Vide et comble'!D46,Métaux!D46,'Pierre naturelle'!D46,Briques!D46,'Blocs de béton'!D46,Béton!D46,Plâtre!D46,Enduits!D46,'Bois et dérivés'!D46,Isolants!D47,Divers!D46,'Matériaux de construction non h'!D46,'Id a la composition 1'!D46)</f>
        <v>Identique à la composition principale</v>
      </c>
      <c r="E48" t="str">
        <f>CHOOSE('Gamme de matériau'!$C$14,Aucun!E46,'Vide et comble'!E46,Métaux!E46,'Pierre naturelle'!E46,Briques!E46,'Blocs de béton'!E46,Béton!E46,Plâtre!E46,Enduits!E46,'Bois et dérivés'!E46,Isolants!E47,Divers!E46,'Matériaux de construction non h'!E46,'Id a la composition 1'!E46)</f>
        <v>Identique à la composition principale</v>
      </c>
      <c r="F48" t="str">
        <f>CHOOSE('Gamme de matériau'!$C$14,Aucun!F46,'Vide et comble'!F46,Métaux!F46,'Pierre naturelle'!F46,Briques!F46,'Blocs de béton'!F46,Béton!F46,Plâtre!F46,Enduits!F46,'Bois et dérivés'!F46,Isolants!G47,Divers!F46,'Matériaux de construction non h'!F46,'Id a la composition 1'!F46)</f>
        <v>Identique à la composition principale</v>
      </c>
    </row>
    <row r="49" spans="2:6">
      <c r="B49" t="str">
        <f>CHOOSE('Gamme de matériau'!$C$14,Aucun!B47,'Vide et comble'!B47,Métaux!B47,'Pierre naturelle'!B47,Briques!B47,'Blocs de béton'!B47,Béton!B47,Plâtre!B47,Enduits!B47,'Bois et dérivés'!B47,Isolants!B48,Divers!B47,'Matériaux de construction non h'!B47,'Id a la composition 1'!B47)</f>
        <v>Identique à la composition principale</v>
      </c>
      <c r="C49" t="str">
        <f>CHOOSE('Gamme de matériau'!$C$14,Aucun!C47,'Vide et comble'!C47,Métaux!C47,'Pierre naturelle'!C47,Briques!C47,'Blocs de béton'!C47,Béton!C47,Plâtre!C47,Enduits!C47,'Bois et dérivés'!C47,Isolants!C48,Divers!C47,'Matériaux de construction non h'!C47,'Id a la composition 1'!C47)</f>
        <v>Identique à la composition principale</v>
      </c>
      <c r="D49" t="str">
        <f>CHOOSE('Gamme de matériau'!$C$14,Aucun!D47,'Vide et comble'!D47,Métaux!D47,'Pierre naturelle'!D47,Briques!D47,'Blocs de béton'!D47,Béton!D47,Plâtre!D47,Enduits!D47,'Bois et dérivés'!D47,Isolants!D48,Divers!D47,'Matériaux de construction non h'!D47,'Id a la composition 1'!D47)</f>
        <v>Identique à la composition principale</v>
      </c>
      <c r="E49" t="str">
        <f>CHOOSE('Gamme de matériau'!$C$14,Aucun!E47,'Vide et comble'!E47,Métaux!E47,'Pierre naturelle'!E47,Briques!E47,'Blocs de béton'!E47,Béton!E47,Plâtre!E47,Enduits!E47,'Bois et dérivés'!E47,Isolants!E48,Divers!E47,'Matériaux de construction non h'!E47,'Id a la composition 1'!E47)</f>
        <v>Identique à la composition principale</v>
      </c>
      <c r="F49" t="str">
        <f>CHOOSE('Gamme de matériau'!$C$14,Aucun!F47,'Vide et comble'!F47,Métaux!F47,'Pierre naturelle'!F47,Briques!F47,'Blocs de béton'!F47,Béton!F47,Plâtre!F47,Enduits!F47,'Bois et dérivés'!F47,Isolants!G48,Divers!F47,'Matériaux de construction non h'!F47,'Id a la composition 1'!F47)</f>
        <v>Identique à la composition principale</v>
      </c>
    </row>
    <row r="50" spans="2:6">
      <c r="B50" t="str">
        <f>CHOOSE('Gamme de matériau'!$C$14,Aucun!B48,'Vide et comble'!B48,Métaux!B48,'Pierre naturelle'!B48,Briques!B48,'Blocs de béton'!B48,Béton!B48,Plâtre!B48,Enduits!B48,'Bois et dérivés'!B48,Isolants!B49,Divers!B48,'Matériaux de construction non h'!B48,'Id a la composition 1'!B48)</f>
        <v>Identique à la composition principale</v>
      </c>
      <c r="C50" t="str">
        <f>CHOOSE('Gamme de matériau'!$C$14,Aucun!C48,'Vide et comble'!C48,Métaux!C48,'Pierre naturelle'!C48,Briques!C48,'Blocs de béton'!C48,Béton!C48,Plâtre!C48,Enduits!C48,'Bois et dérivés'!C48,Isolants!C49,Divers!C48,'Matériaux de construction non h'!C48,'Id a la composition 1'!C48)</f>
        <v>Identique à la composition principale</v>
      </c>
      <c r="D50" t="str">
        <f>CHOOSE('Gamme de matériau'!$C$14,Aucun!D48,'Vide et comble'!D48,Métaux!D48,'Pierre naturelle'!D48,Briques!D48,'Blocs de béton'!D48,Béton!D48,Plâtre!D48,Enduits!D48,'Bois et dérivés'!D48,Isolants!D49,Divers!D48,'Matériaux de construction non h'!D48,'Id a la composition 1'!D48)</f>
        <v>Identique à la composition principale</v>
      </c>
      <c r="E50" t="str">
        <f>CHOOSE('Gamme de matériau'!$C$14,Aucun!E48,'Vide et comble'!E48,Métaux!E48,'Pierre naturelle'!E48,Briques!E48,'Blocs de béton'!E48,Béton!E48,Plâtre!E48,Enduits!E48,'Bois et dérivés'!E48,Isolants!E49,Divers!E48,'Matériaux de construction non h'!E48,'Id a la composition 1'!E48)</f>
        <v>Identique à la composition principale</v>
      </c>
      <c r="F50" t="str">
        <f>CHOOSE('Gamme de matériau'!$C$14,Aucun!F48,'Vide et comble'!F48,Métaux!F48,'Pierre naturelle'!F48,Briques!F48,'Blocs de béton'!F48,Béton!F48,Plâtre!F48,Enduits!F48,'Bois et dérivés'!F48,Isolants!G49,Divers!F48,'Matériaux de construction non h'!F48,'Id a la composition 1'!F48)</f>
        <v>Identique à la composition principale</v>
      </c>
    </row>
  </sheetData>
  <mergeCells count="1">
    <mergeCell ref="B2:F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6" tint="0.39994506668294322"/>
  </sheetPr>
  <dimension ref="B2:G50"/>
  <sheetViews>
    <sheetView workbookViewId="0">
      <selection activeCell="B3" sqref="B3"/>
    </sheetView>
  </sheetViews>
  <sheetFormatPr baseColWidth="10" defaultColWidth="11" defaultRowHeight="14.4"/>
  <cols>
    <col min="2" max="2" width="14" customWidth="1"/>
  </cols>
  <sheetData>
    <row r="2" spans="2:7" s="2" customFormat="1">
      <c r="B2" s="129" t="s">
        <v>165</v>
      </c>
      <c r="C2" s="129"/>
      <c r="D2" s="129"/>
      <c r="E2" s="129"/>
      <c r="F2" s="129"/>
      <c r="G2" s="2" t="s">
        <v>136</v>
      </c>
    </row>
    <row r="3" spans="2:7">
      <c r="B3" t="str">
        <f>CHOOSE('Gamme de matériau'!$C$15,Aucun!B1,'Vide et comble'!B1,Métaux!B1,'Pierre naturelle'!B1,Briques!B1,'Blocs de béton'!B1,Béton!B1,Plâtre!B1,Enduits!B1,'Bois et dérivés'!B1,Isolants!B2,Divers!B1,'Matériaux de construction non h'!B1,'Id a la composition 1'!B1)</f>
        <v>Identique à la composition principale</v>
      </c>
      <c r="C3" t="str">
        <f>CHOOSE('Gamme de matériau'!$C$15,Aucun!C1,'Vide et comble'!C1,Métaux!C1,'Pierre naturelle'!C1,Briques!C1,'Blocs de béton'!C1,Béton!C1,Plâtre!C1,Enduits!C1,'Bois et dérivés'!C1,Isolants!C2,Divers!C1,'Matériaux de construction non h'!C1,'Id a la composition 1'!C1)</f>
        <v>Identique à la composition principale</v>
      </c>
      <c r="D3" t="str">
        <f>CHOOSE('Gamme de matériau'!$C$15,Aucun!D1,'Vide et comble'!D1,Métaux!D1,'Pierre naturelle'!D1,Briques!D1,'Blocs de béton'!D1,Béton!D1,Plâtre!D1,Enduits!D1,'Bois et dérivés'!D1,Isolants!D2,Divers!D1,'Matériaux de construction non h'!D1,'Id a la composition 1'!D1)</f>
        <v>Identique à la composition principale</v>
      </c>
      <c r="E3" t="str">
        <f>CHOOSE('Gamme de matériau'!$C$15,Aucun!E1,'Vide et comble'!E1,Métaux!E1,'Pierre naturelle'!E1,Briques!E1,'Blocs de béton'!E1,Béton!E1,Plâtre!E1,Enduits!E1,'Bois et dérivés'!E1,Isolants!E2,Divers!E1,'Matériaux de construction non h'!E1,'Id a la composition 1'!E1)</f>
        <v>Identique à la composition principale</v>
      </c>
      <c r="F3" t="str">
        <f>CHOOSE('Gamme de matériau'!$C$15,Aucun!F1,'Vide et comble'!F1,Métaux!F1,'Pierre naturelle'!F1,Briques!F1,'Blocs de béton'!F1,Béton!F1,Plâtre!F1,Enduits!F1,'Bois et dérivés'!F1,Isolants!K7,Divers!F1,'Matériaux de construction non h'!F1,'Id a la composition 1'!F1)</f>
        <v>Identique à la composition principale</v>
      </c>
      <c r="G3">
        <v>9</v>
      </c>
    </row>
    <row r="4" spans="2:7">
      <c r="B4" t="str">
        <f>CHOOSE('Gamme de matériau'!$C$15,Aucun!B2,'Vide et comble'!B2,Métaux!B2,'Pierre naturelle'!B2,Briques!B2,'Blocs de béton'!B2,Béton!B2,Plâtre!B2,Enduits!B2,'Bois et dérivés'!B2,Isolants!B3,Divers!B2,'Matériaux de construction non h'!B2,'Id a la composition 1'!B2)</f>
        <v>Identique à la composition principale</v>
      </c>
      <c r="C4" t="str">
        <f>CHOOSE('Gamme de matériau'!$C$15,Aucun!C2,'Vide et comble'!C2,Métaux!C2,'Pierre naturelle'!C2,Briques!C2,'Blocs de béton'!C2,Béton!C2,Plâtre!C2,Enduits!C2,'Bois et dérivés'!C2,Isolants!C3,Divers!C2,'Matériaux de construction non h'!C2,'Id a la composition 1'!C2)</f>
        <v>Identique à la composition principale</v>
      </c>
      <c r="D4" t="str">
        <f>CHOOSE('Gamme de matériau'!$C$15,Aucun!D2,'Vide et comble'!D2,Métaux!D2,'Pierre naturelle'!D2,Briques!D2,'Blocs de béton'!D2,Béton!D2,Plâtre!D2,Enduits!D2,'Bois et dérivés'!D2,Isolants!D3,Divers!D2,'Matériaux de construction non h'!D2,'Id a la composition 1'!D2)</f>
        <v>Identique à la composition principale</v>
      </c>
      <c r="E4" t="str">
        <f>CHOOSE('Gamme de matériau'!$C$15,Aucun!E2,'Vide et comble'!E2,Métaux!E2,'Pierre naturelle'!E2,Briques!E2,'Blocs de béton'!E2,Béton!E2,Plâtre!E2,Enduits!E2,'Bois et dérivés'!E2,Isolants!E3,Divers!E2,'Matériaux de construction non h'!E2,'Id a la composition 1'!E2)</f>
        <v>Identique à la composition principale</v>
      </c>
      <c r="F4" t="str">
        <f>CHOOSE('Gamme de matériau'!$C$15,Aucun!F2,'Vide et comble'!F2,Métaux!F2,'Pierre naturelle'!F2,Briques!F2,'Blocs de béton'!F2,Béton!F2,Plâtre!F2,Enduits!F2,'Bois et dérivés'!F2,Isolants!G3,Divers!F2,'Matériaux de construction non h'!F2,'Id a la composition 1'!F2)</f>
        <v>Identique à la composition principale</v>
      </c>
    </row>
    <row r="5" spans="2:7">
      <c r="B5" t="str">
        <f>CHOOSE('Gamme de matériau'!$C$15,Aucun!B3,'Vide et comble'!B3,Métaux!B3,'Pierre naturelle'!B3,Briques!B3,'Blocs de béton'!B3,Béton!B3,Plâtre!B3,Enduits!B3,'Bois et dérivés'!B3,Isolants!B4,Divers!B3,'Matériaux de construction non h'!B3,'Id a la composition 1'!B3)</f>
        <v>Identique à la composition principale</v>
      </c>
      <c r="C5" t="str">
        <f>CHOOSE('Gamme de matériau'!$C$15,Aucun!C3,'Vide et comble'!C3,Métaux!C3,'Pierre naturelle'!C3,Briques!C3,'Blocs de béton'!C3,Béton!C3,Plâtre!C3,Enduits!C3,'Bois et dérivés'!C3,Isolants!C4,Divers!C3,'Matériaux de construction non h'!C3,'Id a la composition 1'!C3)</f>
        <v>Identique à la composition principale</v>
      </c>
      <c r="D5" t="str">
        <f>CHOOSE('Gamme de matériau'!$C$15,Aucun!D3,'Vide et comble'!D3,Métaux!D3,'Pierre naturelle'!D3,Briques!D3,'Blocs de béton'!D3,Béton!D3,Plâtre!D3,Enduits!D3,'Bois et dérivés'!D3,Isolants!D4,Divers!D3,'Matériaux de construction non h'!D3,'Id a la composition 1'!D3)</f>
        <v>Identique à la composition principale</v>
      </c>
      <c r="E5" t="str">
        <f>CHOOSE('Gamme de matériau'!$C$15,Aucun!E3,'Vide et comble'!E3,Métaux!E3,'Pierre naturelle'!E3,Briques!E3,'Blocs de béton'!E3,Béton!E3,Plâtre!E3,Enduits!E3,'Bois et dérivés'!E3,Isolants!E4,Divers!E3,'Matériaux de construction non h'!E3,'Id a la composition 1'!E3)</f>
        <v>Identique à la composition principale</v>
      </c>
      <c r="F5" t="str">
        <f>CHOOSE('Gamme de matériau'!$C$15,Aucun!F3,'Vide et comble'!F3,Métaux!F3,'Pierre naturelle'!F3,Briques!F3,'Blocs de béton'!F3,Béton!F3,Plâtre!F3,Enduits!F3,'Bois et dérivés'!F3,Isolants!G4,Divers!F3,'Matériaux de construction non h'!F3,'Id a la composition 1'!F3)</f>
        <v>Identique à la composition principale</v>
      </c>
    </row>
    <row r="6" spans="2:7">
      <c r="B6" t="str">
        <f>CHOOSE('Gamme de matériau'!$C$15,Aucun!B4,'Vide et comble'!B4,Métaux!B4,'Pierre naturelle'!B4,Briques!B4,'Blocs de béton'!B4,Béton!B4,Plâtre!B4,Enduits!B4,'Bois et dérivés'!B4,Isolants!B5,Divers!B4,'Matériaux de construction non h'!B4,'Id a la composition 1'!B4)</f>
        <v>Identique à la composition principale</v>
      </c>
      <c r="C6" t="str">
        <f>CHOOSE('Gamme de matériau'!$C$15,Aucun!C4,'Vide et comble'!C4,Métaux!C4,'Pierre naturelle'!C4,Briques!C4,'Blocs de béton'!C4,Béton!C4,Plâtre!C4,Enduits!C4,'Bois et dérivés'!C4,Isolants!C7,Divers!C4,'Matériaux de construction non h'!C4,'Id a la composition 1'!C4)</f>
        <v>Identique à la composition principale</v>
      </c>
      <c r="D6" t="str">
        <f>CHOOSE('Gamme de matériau'!$C$15,Aucun!D4,'Vide et comble'!D4,Métaux!D4,'Pierre naturelle'!D4,Briques!D4,'Blocs de béton'!D4,Béton!D4,Plâtre!D4,Enduits!D4,'Bois et dérivés'!D4,Isolants!D7,Divers!D4,'Matériaux de construction non h'!D4,'Id a la composition 1'!D4)</f>
        <v>Identique à la composition principale</v>
      </c>
      <c r="E6" t="str">
        <f>CHOOSE('Gamme de matériau'!$C$15,Aucun!E4,'Vide et comble'!E4,Métaux!E4,'Pierre naturelle'!E4,Briques!E4,'Blocs de béton'!E4,Béton!E4,Plâtre!E4,Enduits!E4,'Bois et dérivés'!E4,Isolants!E7,Divers!E4,'Matériaux de construction non h'!E4,'Id a la composition 1'!E4)</f>
        <v>Identique à la composition principale</v>
      </c>
      <c r="F6" t="str">
        <f>CHOOSE('Gamme de matériau'!$C$15,Aucun!F4,'Vide et comble'!F4,Métaux!F4,'Pierre naturelle'!F4,Briques!F4,'Blocs de béton'!F4,Béton!F4,Plâtre!F4,Enduits!F4,'Bois et dérivés'!F4,Isolants!G5,Divers!F4,'Matériaux de construction non h'!F4,'Id a la composition 1'!F4)</f>
        <v>Identique à la composition principale</v>
      </c>
    </row>
    <row r="7" spans="2:7">
      <c r="B7" t="str">
        <f>CHOOSE('Gamme de matériau'!$C$15,Aucun!B5,'Vide et comble'!B5,Métaux!B5,'Pierre naturelle'!B5,Briques!B5,'Blocs de béton'!B5,Béton!B5,Plâtre!B5,Enduits!B5,'Bois et dérivés'!B5,Isolants!B6,Divers!B5,'Matériaux de construction non h'!B5,'Id a la composition 1'!B5)</f>
        <v>Identique à la composition principale</v>
      </c>
      <c r="C7" t="str">
        <f>CHOOSE('Gamme de matériau'!$C$15,Aucun!C5,'Vide et comble'!C5,Métaux!C5,'Pierre naturelle'!C5,Briques!C5,'Blocs de béton'!C5,Béton!C5,Plâtre!C5,Enduits!C5,'Bois et dérivés'!C5,Isolants!C8,Divers!C5,'Matériaux de construction non h'!C5,'Id a la composition 1'!C5)</f>
        <v>Identique à la composition principale</v>
      </c>
      <c r="D7" t="str">
        <f>CHOOSE('Gamme de matériau'!$C$15,Aucun!D5,'Vide et comble'!D5,Métaux!D5,'Pierre naturelle'!D5,Briques!D5,'Blocs de béton'!D5,Béton!D5,Plâtre!D5,Enduits!D5,'Bois et dérivés'!D5,Isolants!D8,Divers!D5,'Matériaux de construction non h'!D5,'Id a la composition 1'!D5)</f>
        <v>Identique à la composition principale</v>
      </c>
      <c r="E7" t="str">
        <f>CHOOSE('Gamme de matériau'!$C$15,Aucun!E5,'Vide et comble'!E5,Métaux!E5,'Pierre naturelle'!E5,Briques!E5,'Blocs de béton'!E5,Béton!E5,Plâtre!E5,Enduits!E5,'Bois et dérivés'!E5,Isolants!E8,Divers!E5,'Matériaux de construction non h'!E5,'Id a la composition 1'!E5)</f>
        <v>Identique à la composition principale</v>
      </c>
      <c r="F7" t="str">
        <f>CHOOSE('Gamme de matériau'!$C$15,Aucun!F5,'Vide et comble'!F5,Métaux!F5,'Pierre naturelle'!F5,Briques!F5,'Blocs de béton'!F5,Béton!F5,Plâtre!F5,Enduits!F5,'Bois et dérivés'!F5,Isolants!G6,Divers!F5,'Matériaux de construction non h'!F5,'Id a la composition 1'!F5)</f>
        <v>Identique à la composition principale</v>
      </c>
    </row>
    <row r="8" spans="2:7">
      <c r="B8" t="str">
        <f>CHOOSE('Gamme de matériau'!$C$15,Aucun!B6,'Vide et comble'!B6,Métaux!B6,'Pierre naturelle'!B6,Briques!B6,'Blocs de béton'!B6,Béton!B6,Plâtre!B6,Enduits!B6,'Bois et dérivés'!B6,Isolants!B7,Divers!B6,'Matériaux de construction non h'!B6,'Id a la composition 1'!B6)</f>
        <v>Identique à la composition principale</v>
      </c>
      <c r="C8" t="str">
        <f>CHOOSE('Gamme de matériau'!$C$15,Aucun!C6,'Vide et comble'!C6,Métaux!C6,'Pierre naturelle'!C6,Briques!C6,'Blocs de béton'!C6,Béton!C6,Plâtre!C6,Enduits!C6,'Bois et dérivés'!C6,Isolants!C9,Divers!C6,'Matériaux de construction non h'!C6,'Id a la composition 1'!C6)</f>
        <v>Identique à la composition principale</v>
      </c>
      <c r="D8" t="str">
        <f>CHOOSE('Gamme de matériau'!$C$15,Aucun!D6,'Vide et comble'!D6,Métaux!D6,'Pierre naturelle'!D6,Briques!D6,'Blocs de béton'!D6,Béton!D6,Plâtre!D6,Enduits!D6,'Bois et dérivés'!D6,Isolants!D9,Divers!D6,'Matériaux de construction non h'!D6,'Id a la composition 1'!D6)</f>
        <v>Identique à la composition principale</v>
      </c>
      <c r="E8" t="str">
        <f>CHOOSE('Gamme de matériau'!$C$15,Aucun!E6,'Vide et comble'!E6,Métaux!E6,'Pierre naturelle'!E6,Briques!E6,'Blocs de béton'!E6,Béton!E6,Plâtre!E6,Enduits!E6,'Bois et dérivés'!E6,Isolants!E9,Divers!E6,'Matériaux de construction non h'!E6,'Id a la composition 1'!E6)</f>
        <v>Identique à la composition principale</v>
      </c>
      <c r="F8" t="str">
        <f>CHOOSE('Gamme de matériau'!$C$15,Aucun!F6,'Vide et comble'!F6,Métaux!F6,'Pierre naturelle'!F6,Briques!F6,'Blocs de béton'!F6,Béton!F6,Plâtre!F6,Enduits!F6,'Bois et dérivés'!F6,Isolants!#REF!,Divers!F6,'Matériaux de construction non h'!F6,'Id a la composition 1'!F6)</f>
        <v>Identique à la composition principale</v>
      </c>
    </row>
    <row r="9" spans="2:7">
      <c r="B9" t="str">
        <f>CHOOSE('Gamme de matériau'!$C$15,Aucun!B7,'Vide et comble'!B7,Métaux!B7,'Pierre naturelle'!B7,Briques!B7,'Blocs de béton'!B7,Béton!B7,Plâtre!B7,Enduits!B7,'Bois et dérivés'!B7,Isolants!B8,Divers!B7,'Matériaux de construction non h'!B7,'Id a la composition 1'!B7)</f>
        <v>Identique à la composition principale</v>
      </c>
      <c r="C9" t="str">
        <f>CHOOSE('Gamme de matériau'!$C$15,Aucun!C7,'Vide et comble'!C7,Métaux!C7,'Pierre naturelle'!C7,Briques!C7,'Blocs de béton'!C7,Béton!C7,Plâtre!C7,Enduits!C7,'Bois et dérivés'!C7,Isolants!C5,Divers!C7,'Matériaux de construction non h'!C7,'Id a la composition 1'!C7)</f>
        <v>Identique à la composition principale</v>
      </c>
      <c r="D9" t="str">
        <f>CHOOSE('Gamme de matériau'!$C$15,Aucun!D7,'Vide et comble'!D7,Métaux!D7,'Pierre naturelle'!D7,Briques!D7,'Blocs de béton'!D7,Béton!D7,Plâtre!D7,Enduits!D7,'Bois et dérivés'!D7,Isolants!D5,Divers!D7,'Matériaux de construction non h'!D7,'Id a la composition 1'!D7)</f>
        <v>Identique à la composition principale</v>
      </c>
      <c r="E9" t="str">
        <f>CHOOSE('Gamme de matériau'!$C$15,Aucun!E7,'Vide et comble'!E7,Métaux!E7,'Pierre naturelle'!E7,Briques!E7,'Blocs de béton'!E7,Béton!E7,Plâtre!E7,Enduits!E7,'Bois et dérivés'!E7,Isolants!E5,Divers!E7,'Matériaux de construction non h'!E7,'Id a la composition 1'!E7)</f>
        <v>Identique à la composition principale</v>
      </c>
      <c r="F9" t="str">
        <f>CHOOSE('Gamme de matériau'!$C$15,Aucun!F7,'Vide et comble'!F7,Métaux!F7,'Pierre naturelle'!F7,Briques!F7,'Blocs de béton'!F7,Béton!F7,Plâtre!F7,Enduits!F7,'Bois et dérivés'!F7,Isolants!G8,Divers!F7,'Matériaux de construction non h'!F7,'Id a la composition 1'!F7)</f>
        <v>Identique à la composition principale</v>
      </c>
    </row>
    <row r="10" spans="2:7">
      <c r="B10" t="str">
        <f>CHOOSE('Gamme de matériau'!$C$15,Aucun!B8,'Vide et comble'!B8,Métaux!B8,'Pierre naturelle'!B8,Briques!B8,'Blocs de béton'!B8,Béton!B8,Plâtre!B8,Enduits!B8,'Bois et dérivés'!B8,Isolants!B9,Divers!B8,'Matériaux de construction non h'!B8,'Id a la composition 1'!B8)</f>
        <v>Identique à la composition principale</v>
      </c>
      <c r="C10" t="str">
        <f>CHOOSE('Gamme de matériau'!$C$15,Aucun!C8,'Vide et comble'!C8,Métaux!C8,'Pierre naturelle'!C8,Briques!C8,'Blocs de béton'!C8,Béton!C8,Plâtre!C8,Enduits!C8,'Bois et dérivés'!C8,Isolants!C11,Divers!C8,'Matériaux de construction non h'!C8,'Id a la composition 1'!C8)</f>
        <v>Identique à la composition principale</v>
      </c>
      <c r="D10" t="str">
        <f>CHOOSE('Gamme de matériau'!$C$15,Aucun!D8,'Vide et comble'!D8,Métaux!D8,'Pierre naturelle'!D8,Briques!D8,'Blocs de béton'!D8,Béton!D8,Plâtre!D8,Enduits!D8,'Bois et dérivés'!D8,Isolants!D11,Divers!D8,'Matériaux de construction non h'!D8,'Id a la composition 1'!D8)</f>
        <v>Identique à la composition principale</v>
      </c>
      <c r="E10" t="str">
        <f>CHOOSE('Gamme de matériau'!$C$15,Aucun!E8,'Vide et comble'!E8,Métaux!E8,'Pierre naturelle'!E8,Briques!E8,'Blocs de béton'!E8,Béton!E8,Plâtre!E8,Enduits!E8,'Bois et dérivés'!E8,Isolants!E11,Divers!E8,'Matériaux de construction non h'!E8,'Id a la composition 1'!E8)</f>
        <v>Identique à la composition principale</v>
      </c>
      <c r="F10" t="str">
        <f>CHOOSE('Gamme de matériau'!$C$15,Aucun!F8,'Vide et comble'!F8,Métaux!F8,'Pierre naturelle'!F8,Briques!F8,'Blocs de béton'!F8,Béton!F8,Plâtre!F8,Enduits!F8,'Bois et dérivés'!F8,Isolants!G9,Divers!F8,'Matériaux de construction non h'!F8,'Id a la composition 1'!F8)</f>
        <v>Identique à la composition principale</v>
      </c>
    </row>
    <row r="11" spans="2:7">
      <c r="B11" t="str">
        <f>CHOOSE('Gamme de matériau'!$C$15,Aucun!B9,'Vide et comble'!B9,Métaux!B9,'Pierre naturelle'!B9,Briques!B9,'Blocs de béton'!B9,Béton!B9,Plâtre!B9,Enduits!B9,'Bois et dérivés'!B9,Isolants!B10,Divers!B9,'Matériaux de construction non h'!B9,'Id a la composition 1'!B9)</f>
        <v>Identique à la composition principale</v>
      </c>
      <c r="C11" t="str">
        <f>CHOOSE('Gamme de matériau'!$C$15,Aucun!C9,'Vide et comble'!C9,Métaux!C9,'Pierre naturelle'!C9,Briques!C9,'Blocs de béton'!C9,Béton!C9,Plâtre!C9,Enduits!C9,'Bois et dérivés'!C9,Isolants!C12,Divers!C9,'Matériaux de construction non h'!C9,'Id a la composition 1'!C9)</f>
        <v>Identique à la composition principale</v>
      </c>
      <c r="D11" t="str">
        <f>CHOOSE('Gamme de matériau'!$C$15,Aucun!D9,'Vide et comble'!D9,Métaux!D9,'Pierre naturelle'!D9,Briques!D9,'Blocs de béton'!D9,Béton!D9,Plâtre!D9,Enduits!D9,'Bois et dérivés'!D9,Isolants!D12,Divers!D9,'Matériaux de construction non h'!D9,'Id a la composition 1'!D9)</f>
        <v>Identique à la composition principale</v>
      </c>
      <c r="E11" t="str">
        <f>CHOOSE('Gamme de matériau'!$C$15,Aucun!E9,'Vide et comble'!E9,Métaux!E9,'Pierre naturelle'!E9,Briques!E9,'Blocs de béton'!E9,Béton!E9,Plâtre!E9,Enduits!E9,'Bois et dérivés'!E9,Isolants!E12,Divers!E9,'Matériaux de construction non h'!E9,'Id a la composition 1'!E9)</f>
        <v>Identique à la composition principale</v>
      </c>
      <c r="F11" t="str">
        <f>CHOOSE('Gamme de matériau'!$C$15,Aucun!F9,'Vide et comble'!F9,Métaux!F9,'Pierre naturelle'!F9,Briques!F9,'Blocs de béton'!F9,Béton!F9,Plâtre!F9,Enduits!F9,'Bois et dérivés'!F9,Isolants!G10,Divers!F9,'Matériaux de construction non h'!F9,'Id a la composition 1'!F9)</f>
        <v>Identique à la composition principale</v>
      </c>
    </row>
    <row r="12" spans="2:7">
      <c r="B12" t="str">
        <f>CHOOSE('Gamme de matériau'!$C$15,Aucun!B10,'Vide et comble'!B10,Métaux!B10,'Pierre naturelle'!B10,Briques!B10,'Blocs de béton'!B10,Béton!B10,Plâtre!B10,Enduits!B10,'Bois et dérivés'!B10,Isolants!B11,Divers!B10,'Matériaux de construction non h'!B10,'Id a la composition 1'!B10)</f>
        <v>Identique à la composition principale</v>
      </c>
      <c r="C12" t="str">
        <f>CHOOSE('Gamme de matériau'!$C$15,Aucun!C10,'Vide et comble'!C10,Métaux!C10,'Pierre naturelle'!C10,Briques!C10,'Blocs de béton'!C10,Béton!C10,Plâtre!C10,Enduits!C10,'Bois et dérivés'!C10,Isolants!C13,Divers!C10,'Matériaux de construction non h'!C10,'Id a la composition 1'!C10)</f>
        <v>Identique à la composition principale</v>
      </c>
      <c r="D12" t="str">
        <f>CHOOSE('Gamme de matériau'!$C$15,Aucun!D10,'Vide et comble'!D10,Métaux!D10,'Pierre naturelle'!D10,Briques!D10,'Blocs de béton'!D10,Béton!D10,Plâtre!D10,Enduits!D10,'Bois et dérivés'!D10,Isolants!D13,Divers!D10,'Matériaux de construction non h'!D10,'Id a la composition 1'!D10)</f>
        <v>Identique à la composition principale</v>
      </c>
      <c r="E12" t="str">
        <f>CHOOSE('Gamme de matériau'!$C$15,Aucun!E10,'Vide et comble'!E10,Métaux!E10,'Pierre naturelle'!E10,Briques!E10,'Blocs de béton'!E10,Béton!E10,Plâtre!E10,Enduits!E10,'Bois et dérivés'!E10,Isolants!E13,Divers!E10,'Matériaux de construction non h'!E10,'Id a la composition 1'!E10)</f>
        <v>Identique à la composition principale</v>
      </c>
      <c r="F12" t="str">
        <f>CHOOSE('Gamme de matériau'!$C$15,Aucun!F10,'Vide et comble'!F10,Métaux!F10,'Pierre naturelle'!F10,Briques!F10,'Blocs de béton'!F10,Béton!F10,Plâtre!F10,Enduits!F10,'Bois et dérivés'!F10,Isolants!G11,Divers!F10,'Matériaux de construction non h'!F10,'Id a la composition 1'!F10)</f>
        <v>Identique à la composition principale</v>
      </c>
    </row>
    <row r="13" spans="2:7">
      <c r="B13" t="str">
        <f>CHOOSE('Gamme de matériau'!$C$15,Aucun!B11,'Vide et comble'!B11,Métaux!B11,'Pierre naturelle'!B11,Briques!B11,'Blocs de béton'!B11,Béton!B11,Plâtre!B11,Enduits!B11,'Bois et dérivés'!B11,Isolants!B12,Divers!B11,'Matériaux de construction non h'!B11,'Id a la composition 1'!B11)</f>
        <v>Identique à la composition principale</v>
      </c>
      <c r="C13" t="str">
        <f>CHOOSE('Gamme de matériau'!$C$15,Aucun!C11,'Vide et comble'!C11,Métaux!C11,'Pierre naturelle'!C11,Briques!C11,'Blocs de béton'!C11,Béton!C11,Plâtre!C11,Enduits!C11,'Bois et dérivés'!C11,Isolants!C14,Divers!C11,'Matériaux de construction non h'!C11,'Id a la composition 1'!C11)</f>
        <v>Identique à la composition principale</v>
      </c>
      <c r="D13" t="str">
        <f>CHOOSE('Gamme de matériau'!$C$15,Aucun!D11,'Vide et comble'!D11,Métaux!D11,'Pierre naturelle'!D11,Briques!D11,'Blocs de béton'!D11,Béton!D11,Plâtre!D11,Enduits!D11,'Bois et dérivés'!D11,Isolants!D14,Divers!D11,'Matériaux de construction non h'!D11,'Id a la composition 1'!D11)</f>
        <v>Identique à la composition principale</v>
      </c>
      <c r="E13" t="str">
        <f>CHOOSE('Gamme de matériau'!$C$15,Aucun!E11,'Vide et comble'!E11,Métaux!E11,'Pierre naturelle'!E11,Briques!E11,'Blocs de béton'!E11,Béton!E11,Plâtre!E11,Enduits!E11,'Bois et dérivés'!E11,Isolants!E14,Divers!E11,'Matériaux de construction non h'!E11,'Id a la composition 1'!E11)</f>
        <v>Identique à la composition principale</v>
      </c>
      <c r="F13" t="str">
        <f>CHOOSE('Gamme de matériau'!$C$15,Aucun!F11,'Vide et comble'!F11,Métaux!F11,'Pierre naturelle'!F11,Briques!F11,'Blocs de béton'!F11,Béton!F11,Plâtre!F11,Enduits!F11,'Bois et dérivés'!F11,Isolants!G12,Divers!F11,'Matériaux de construction non h'!F11,'Id a la composition 1'!F11)</f>
        <v>Identique à la composition principale</v>
      </c>
    </row>
    <row r="14" spans="2:7">
      <c r="B14" t="str">
        <f>CHOOSE('Gamme de matériau'!$C$15,Aucun!B12,'Vide et comble'!B12,Métaux!B12,'Pierre naturelle'!B12,Briques!B12,'Blocs de béton'!B12,Béton!B12,Plâtre!B12,Enduits!B12,'Bois et dérivés'!B12,Isolants!B13,Divers!B12,'Matériaux de construction non h'!B12,'Id a la composition 1'!B12)</f>
        <v>Identique à la composition principale</v>
      </c>
      <c r="C14" t="str">
        <f>CHOOSE('Gamme de matériau'!$C$15,Aucun!C12,'Vide et comble'!C12,Métaux!C12,'Pierre naturelle'!C12,Briques!C12,'Blocs de béton'!C12,Béton!C12,Plâtre!C12,Enduits!C12,'Bois et dérivés'!C12,Isolants!C15,Divers!C12,'Matériaux de construction non h'!C12,'Id a la composition 1'!C12)</f>
        <v>Identique à la composition principale</v>
      </c>
      <c r="D14" t="str">
        <f>CHOOSE('Gamme de matériau'!$C$15,Aucun!D12,'Vide et comble'!D12,Métaux!D12,'Pierre naturelle'!D12,Briques!D12,'Blocs de béton'!D12,Béton!D12,Plâtre!D12,Enduits!D12,'Bois et dérivés'!D12,Isolants!D15,Divers!D12,'Matériaux de construction non h'!D12,'Id a la composition 1'!D12)</f>
        <v>Identique à la composition principale</v>
      </c>
      <c r="E14" t="str">
        <f>CHOOSE('Gamme de matériau'!$C$15,Aucun!E12,'Vide et comble'!E12,Métaux!E12,'Pierre naturelle'!E12,Briques!E12,'Blocs de béton'!E12,Béton!E12,Plâtre!E12,Enduits!E12,'Bois et dérivés'!E12,Isolants!E15,Divers!E12,'Matériaux de construction non h'!E12,'Id a la composition 1'!E12)</f>
        <v>Identique à la composition principale</v>
      </c>
      <c r="F14" t="str">
        <f>CHOOSE('Gamme de matériau'!$C$15,Aucun!F12,'Vide et comble'!F12,Métaux!F12,'Pierre naturelle'!F12,Briques!F12,'Blocs de béton'!F12,Béton!F12,Plâtre!F12,Enduits!F12,'Bois et dérivés'!F12,Isolants!G13,Divers!F12,'Matériaux de construction non h'!F12,'Id a la composition 1'!F12)</f>
        <v>Identique à la composition principale</v>
      </c>
    </row>
    <row r="15" spans="2:7">
      <c r="B15" t="str">
        <f>CHOOSE('Gamme de matériau'!$C$15,Aucun!B13,'Vide et comble'!B13,Métaux!B13,'Pierre naturelle'!B13,Briques!B13,'Blocs de béton'!B13,Béton!B13,Plâtre!B13,Enduits!B13,'Bois et dérivés'!B13,Isolants!B14,Divers!B13,'Matériaux de construction non h'!B13,'Id a la composition 1'!B13)</f>
        <v>Identique à la composition principale</v>
      </c>
      <c r="C15" t="str">
        <f>CHOOSE('Gamme de matériau'!$C$15,Aucun!C13,'Vide et comble'!C13,Métaux!C13,'Pierre naturelle'!C13,Briques!C13,'Blocs de béton'!C13,Béton!C13,Plâtre!C13,Enduits!C13,'Bois et dérivés'!C13,Isolants!C16,Divers!C13,'Matériaux de construction non h'!C13,'Id a la composition 1'!C13)</f>
        <v>Identique à la composition principale</v>
      </c>
      <c r="D15" t="str">
        <f>CHOOSE('Gamme de matériau'!$C$15,Aucun!D13,'Vide et comble'!D13,Métaux!D13,'Pierre naturelle'!D13,Briques!D13,'Blocs de béton'!D13,Béton!D13,Plâtre!D13,Enduits!D13,'Bois et dérivés'!D13,Isolants!D16,Divers!D13,'Matériaux de construction non h'!D13,'Id a la composition 1'!D13)</f>
        <v>Identique à la composition principale</v>
      </c>
      <c r="E15" t="str">
        <f>CHOOSE('Gamme de matériau'!$C$15,Aucun!E13,'Vide et comble'!E13,Métaux!E13,'Pierre naturelle'!E13,Briques!E13,'Blocs de béton'!E13,Béton!E13,Plâtre!E13,Enduits!E13,'Bois et dérivés'!E13,Isolants!E16,Divers!E13,'Matériaux de construction non h'!E13,'Id a la composition 1'!E13)</f>
        <v>Identique à la composition principale</v>
      </c>
      <c r="F15" t="str">
        <f>CHOOSE('Gamme de matériau'!$C$15,Aucun!F13,'Vide et comble'!F13,Métaux!F13,'Pierre naturelle'!F13,Briques!F13,'Blocs de béton'!F13,Béton!F13,Plâtre!F13,Enduits!F13,'Bois et dérivés'!F13,Isolants!G14,Divers!F13,'Matériaux de construction non h'!F13,'Id a la composition 1'!F13)</f>
        <v>Identique à la composition principale</v>
      </c>
    </row>
    <row r="16" spans="2:7">
      <c r="B16" t="str">
        <f>CHOOSE('Gamme de matériau'!$C$15,Aucun!B14,'Vide et comble'!B14,Métaux!B14,'Pierre naturelle'!B14,Briques!B14,'Blocs de béton'!B14,Béton!B14,Plâtre!B14,Enduits!B14,'Bois et dérivés'!B14,Isolants!B15,Divers!B14,'Matériaux de construction non h'!B14,'Id a la composition 1'!B14)</f>
        <v>Identique à la composition principale</v>
      </c>
      <c r="C16" t="str">
        <f>CHOOSE('Gamme de matériau'!$C$15,Aucun!C14,'Vide et comble'!C14,Métaux!C14,'Pierre naturelle'!C14,Briques!C14,'Blocs de béton'!C14,Béton!C14,Plâtre!C14,Enduits!C14,'Bois et dérivés'!C14,Isolants!C17,Divers!C14,'Matériaux de construction non h'!C14,'Id a la composition 1'!C14)</f>
        <v>Identique à la composition principale</v>
      </c>
      <c r="D16" t="str">
        <f>CHOOSE('Gamme de matériau'!$C$15,Aucun!D14,'Vide et comble'!D14,Métaux!D14,'Pierre naturelle'!D14,Briques!D14,'Blocs de béton'!D14,Béton!D14,Plâtre!D14,Enduits!D14,'Bois et dérivés'!D14,Isolants!D17,Divers!D14,'Matériaux de construction non h'!D14,'Id a la composition 1'!D14)</f>
        <v>Identique à la composition principale</v>
      </c>
      <c r="E16" t="str">
        <f>CHOOSE('Gamme de matériau'!$C$15,Aucun!E14,'Vide et comble'!E14,Métaux!E14,'Pierre naturelle'!E14,Briques!E14,'Blocs de béton'!E14,Béton!E14,Plâtre!E14,Enduits!E14,'Bois et dérivés'!E14,Isolants!E17,Divers!E14,'Matériaux de construction non h'!E14,'Id a la composition 1'!E14)</f>
        <v>Identique à la composition principale</v>
      </c>
      <c r="F16" t="str">
        <f>CHOOSE('Gamme de matériau'!$C$15,Aucun!F14,'Vide et comble'!F14,Métaux!F14,'Pierre naturelle'!F14,Briques!F14,'Blocs de béton'!F14,Béton!F14,Plâtre!F14,Enduits!F14,'Bois et dérivés'!F14,Isolants!G15,Divers!F14,'Matériaux de construction non h'!F14,'Id a la composition 1'!F14)</f>
        <v>Identique à la composition principale</v>
      </c>
    </row>
    <row r="17" spans="2:6">
      <c r="B17" t="str">
        <f>CHOOSE('Gamme de matériau'!$C$15,Aucun!B15,'Vide et comble'!B15,Métaux!B15,'Pierre naturelle'!B15,Briques!B15,'Blocs de béton'!B15,Béton!B15,Plâtre!B15,Enduits!B15,'Bois et dérivés'!B15,Isolants!B16,Divers!B15,'Matériaux de construction non h'!B15,'Id a la composition 1'!B15)</f>
        <v>Identique à la composition principale</v>
      </c>
      <c r="C17" t="str">
        <f>CHOOSE('Gamme de matériau'!$C$15,Aucun!C15,'Vide et comble'!C15,Métaux!C15,'Pierre naturelle'!C15,Briques!C15,'Blocs de béton'!C15,Béton!C15,Plâtre!C15,Enduits!C15,'Bois et dérivés'!C15,Isolants!C18,Divers!C15,'Matériaux de construction non h'!C15,'Id a la composition 1'!C15)</f>
        <v>Identique à la composition principale</v>
      </c>
      <c r="D17" t="str">
        <f>CHOOSE('Gamme de matériau'!$C$15,Aucun!D15,'Vide et comble'!D15,Métaux!D15,'Pierre naturelle'!D15,Briques!D15,'Blocs de béton'!D15,Béton!D15,Plâtre!D15,Enduits!D15,'Bois et dérivés'!D15,Isolants!D18,Divers!D15,'Matériaux de construction non h'!D15,'Id a la composition 1'!D15)</f>
        <v>Identique à la composition principale</v>
      </c>
      <c r="E17" t="str">
        <f>CHOOSE('Gamme de matériau'!$C$15,Aucun!E15,'Vide et comble'!E15,Métaux!E15,'Pierre naturelle'!E15,Briques!E15,'Blocs de béton'!E15,Béton!E15,Plâtre!E15,Enduits!E15,'Bois et dérivés'!E15,Isolants!E18,Divers!E15,'Matériaux de construction non h'!E15,'Id a la composition 1'!E15)</f>
        <v>Identique à la composition principale</v>
      </c>
      <c r="F17" t="str">
        <f>CHOOSE('Gamme de matériau'!$C$15,Aucun!F15,'Vide et comble'!F15,Métaux!F15,'Pierre naturelle'!F15,Briques!F15,'Blocs de béton'!F15,Béton!F15,Plâtre!F15,Enduits!F15,'Bois et dérivés'!F15,Isolants!G16,Divers!F15,'Matériaux de construction non h'!F15,'Id a la composition 1'!F15)</f>
        <v>Identique à la composition principale</v>
      </c>
    </row>
    <row r="18" spans="2:6">
      <c r="B18" t="str">
        <f>CHOOSE('Gamme de matériau'!$C$15,Aucun!B16,'Vide et comble'!B16,Métaux!B16,'Pierre naturelle'!B16,Briques!B16,'Blocs de béton'!B16,Béton!B16,Plâtre!B16,Enduits!B16,'Bois et dérivés'!B16,Isolants!B17,Divers!B16,'Matériaux de construction non h'!B16,'Id a la composition 1'!B16)</f>
        <v>Identique à la composition principale</v>
      </c>
      <c r="C18" t="str">
        <f>CHOOSE('Gamme de matériau'!$C$15,Aucun!C16,'Vide et comble'!C16,Métaux!C16,'Pierre naturelle'!C16,Briques!C16,'Blocs de béton'!C16,Béton!C16,Plâtre!C16,Enduits!C16,'Bois et dérivés'!C16,Isolants!#REF!,Divers!C16,'Matériaux de construction non h'!C16,'Id a la composition 1'!C16)</f>
        <v>Identique à la composition principale</v>
      </c>
      <c r="D18" t="str">
        <f>CHOOSE('Gamme de matériau'!$C$15,Aucun!D16,'Vide et comble'!D16,Métaux!D16,'Pierre naturelle'!D16,Briques!D16,'Blocs de béton'!D16,Béton!D16,Plâtre!D16,Enduits!D16,'Bois et dérivés'!D16,Isolants!#REF!,Divers!D16,'Matériaux de construction non h'!D16,'Id a la composition 1'!D16)</f>
        <v>Identique à la composition principale</v>
      </c>
      <c r="E18" t="str">
        <f>CHOOSE('Gamme de matériau'!$C$15,Aucun!E16,'Vide et comble'!E16,Métaux!E16,'Pierre naturelle'!E16,Briques!E16,'Blocs de béton'!E16,Béton!E16,Plâtre!E16,Enduits!E16,'Bois et dérivés'!E16,Isolants!#REF!,Divers!E16,'Matériaux de construction non h'!E16,'Id a la composition 1'!E16)</f>
        <v>Identique à la composition principale</v>
      </c>
      <c r="F18" t="str">
        <f>CHOOSE('Gamme de matériau'!$C$15,Aucun!F16,'Vide et comble'!F16,Métaux!F16,'Pierre naturelle'!F16,Briques!F16,'Blocs de béton'!F16,Béton!F16,Plâtre!F16,Enduits!F16,'Bois et dérivés'!F16,Isolants!G17,Divers!F16,'Matériaux de construction non h'!F16,'Id a la composition 1'!F16)</f>
        <v>Identique à la composition principale</v>
      </c>
    </row>
    <row r="19" spans="2:6">
      <c r="B19" t="str">
        <f>CHOOSE('Gamme de matériau'!$C$15,Aucun!B17,'Vide et comble'!B17,Métaux!B17,'Pierre naturelle'!B17,Briques!B17,'Blocs de béton'!B17,Béton!B17,Plâtre!B17,Enduits!B17,'Bois et dérivés'!B17,Isolants!B18,Divers!B17,'Matériaux de construction non h'!B17,'Id a la composition 1'!B17)</f>
        <v>Identique à la composition principale</v>
      </c>
      <c r="C19" t="str">
        <f>CHOOSE('Gamme de matériau'!$C$15,Aucun!C17,'Vide et comble'!C17,Métaux!C17,'Pierre naturelle'!C17,Briques!C17,'Blocs de béton'!C17,Béton!C17,Plâtre!C17,Enduits!C17,'Bois et dérivés'!C17,Isolants!#REF!,Divers!C17,'Matériaux de construction non h'!C17,'Id a la composition 1'!C17)</f>
        <v>Identique à la composition principale</v>
      </c>
      <c r="D19" t="str">
        <f>CHOOSE('Gamme de matériau'!$C$15,Aucun!D17,'Vide et comble'!D17,Métaux!D17,'Pierre naturelle'!D17,Briques!D17,'Blocs de béton'!D17,Béton!D17,Plâtre!D17,Enduits!D17,'Bois et dérivés'!D17,Isolants!#REF!,Divers!D17,'Matériaux de construction non h'!D17,'Id a la composition 1'!D17)</f>
        <v>Identique à la composition principale</v>
      </c>
      <c r="E19" t="str">
        <f>CHOOSE('Gamme de matériau'!$C$15,Aucun!E17,'Vide et comble'!E17,Métaux!E17,'Pierre naturelle'!E17,Briques!E17,'Blocs de béton'!E17,Béton!E17,Plâtre!E17,Enduits!E17,'Bois et dérivés'!E17,Isolants!#REF!,Divers!E17,'Matériaux de construction non h'!E17,'Id a la composition 1'!E17)</f>
        <v>Identique à la composition principale</v>
      </c>
      <c r="F19" t="str">
        <f>CHOOSE('Gamme de matériau'!$C$15,Aucun!F17,'Vide et comble'!F17,Métaux!F17,'Pierre naturelle'!F17,Briques!F17,'Blocs de béton'!F17,Béton!F17,Plâtre!F17,Enduits!F17,'Bois et dérivés'!F17,Isolants!G18,Divers!F17,'Matériaux de construction non h'!F17,'Id a la composition 1'!F17)</f>
        <v>Identique à la composition principale</v>
      </c>
    </row>
    <row r="20" spans="2:6">
      <c r="B20" t="str">
        <f>CHOOSE('Gamme de matériau'!$C$15,Aucun!B18,'Vide et comble'!B18,Métaux!B18,'Pierre naturelle'!B18,Briques!B18,'Blocs de béton'!B18,Béton!B18,Plâtre!B18,Enduits!B18,'Bois et dérivés'!B18,Isolants!B19,Divers!B18,'Matériaux de construction non h'!B18,'Id a la composition 1'!B18)</f>
        <v>Identique à la composition principale</v>
      </c>
      <c r="C20" t="str">
        <f>CHOOSE('Gamme de matériau'!$C$15,Aucun!C18,'Vide et comble'!C18,Métaux!C18,'Pierre naturelle'!C18,Briques!C18,'Blocs de béton'!C18,Béton!C18,Plâtre!C18,Enduits!C18,'Bois et dérivés'!C18,Isolants!C19,Divers!C18,'Matériaux de construction non h'!C18,'Id a la composition 1'!C18)</f>
        <v>Identique à la composition principale</v>
      </c>
      <c r="D20" t="str">
        <f>CHOOSE('Gamme de matériau'!$C$15,Aucun!D18,'Vide et comble'!D18,Métaux!D18,'Pierre naturelle'!D18,Briques!D18,'Blocs de béton'!D18,Béton!D18,Plâtre!D18,Enduits!D18,'Bois et dérivés'!D18,Isolants!D19,Divers!D18,'Matériaux de construction non h'!D18,'Id a la composition 1'!D18)</f>
        <v>Identique à la composition principale</v>
      </c>
      <c r="E20" t="str">
        <f>CHOOSE('Gamme de matériau'!$C$15,Aucun!E18,'Vide et comble'!E18,Métaux!E18,'Pierre naturelle'!E18,Briques!E18,'Blocs de béton'!E18,Béton!E18,Plâtre!E18,Enduits!E18,'Bois et dérivés'!E18,Isolants!E19,Divers!E18,'Matériaux de construction non h'!E18,'Id a la composition 1'!E18)</f>
        <v>Identique à la composition principale</v>
      </c>
      <c r="F20" t="str">
        <f>CHOOSE('Gamme de matériau'!$C$15,Aucun!F18,'Vide et comble'!F18,Métaux!F18,'Pierre naturelle'!F18,Briques!F18,'Blocs de béton'!F18,Béton!F18,Plâtre!F18,Enduits!F18,'Bois et dérivés'!F18,Isolants!G19,Divers!F18,'Matériaux de construction non h'!F18,'Id a la composition 1'!F18)</f>
        <v>Identique à la composition principale</v>
      </c>
    </row>
    <row r="21" spans="2:6">
      <c r="B21" t="str">
        <f>CHOOSE('Gamme de matériau'!$C$15,Aucun!B19,'Vide et comble'!B19,Métaux!B19,'Pierre naturelle'!B19,Briques!B19,'Blocs de béton'!B19,Béton!B19,Plâtre!B19,Enduits!B19,'Bois et dérivés'!B19,Isolants!B20,Divers!B19,'Matériaux de construction non h'!B19,'Id a la composition 1'!B19)</f>
        <v>Identique à la composition principale</v>
      </c>
      <c r="C21" t="str">
        <f>CHOOSE('Gamme de matériau'!$C$15,Aucun!C19,'Vide et comble'!C19,Métaux!C19,'Pierre naturelle'!C19,Briques!C19,'Blocs de béton'!C19,Béton!C19,Plâtre!C19,Enduits!C19,'Bois et dérivés'!C19,Isolants!C20,Divers!C19,'Matériaux de construction non h'!C19,'Id a la composition 1'!C19)</f>
        <v>Identique à la composition principale</v>
      </c>
      <c r="D21" t="str">
        <f>CHOOSE('Gamme de matériau'!$C$15,Aucun!D19,'Vide et comble'!D19,Métaux!D19,'Pierre naturelle'!D19,Briques!D19,'Blocs de béton'!D19,Béton!D19,Plâtre!D19,Enduits!D19,'Bois et dérivés'!D19,Isolants!D20,Divers!D19,'Matériaux de construction non h'!D19,'Id a la composition 1'!D19)</f>
        <v>Identique à la composition principale</v>
      </c>
      <c r="E21" t="str">
        <f>CHOOSE('Gamme de matériau'!$C$15,Aucun!E19,'Vide et comble'!E19,Métaux!E19,'Pierre naturelle'!E19,Briques!E19,'Blocs de béton'!E19,Béton!E19,Plâtre!E19,Enduits!E19,'Bois et dérivés'!E19,Isolants!E20,Divers!E19,'Matériaux de construction non h'!E19,'Id a la composition 1'!E19)</f>
        <v>Identique à la composition principale</v>
      </c>
      <c r="F21" t="str">
        <f>CHOOSE('Gamme de matériau'!$C$15,Aucun!F19,'Vide et comble'!F19,Métaux!F19,'Pierre naturelle'!F19,Briques!F19,'Blocs de béton'!F19,Béton!F19,Plâtre!F19,Enduits!F19,'Bois et dérivés'!F19,Isolants!G20,Divers!F19,'Matériaux de construction non h'!F19,'Id a la composition 1'!F19)</f>
        <v>Identique à la composition principale</v>
      </c>
    </row>
    <row r="22" spans="2:6">
      <c r="B22" t="str">
        <f>CHOOSE('Gamme de matériau'!$C$15,Aucun!B20,'Vide et comble'!B20,Métaux!B20,'Pierre naturelle'!B20,Briques!B20,'Blocs de béton'!B20,Béton!B20,Plâtre!B20,Enduits!B20,'Bois et dérivés'!B20,Isolants!B21,Divers!B20,'Matériaux de construction non h'!B20,'Id a la composition 1'!B20)</f>
        <v>Identique à la composition principale</v>
      </c>
      <c r="C22" t="str">
        <f>CHOOSE('Gamme de matériau'!$C$15,Aucun!C20,'Vide et comble'!C20,Métaux!C20,'Pierre naturelle'!C20,Briques!C20,'Blocs de béton'!C20,Béton!C20,Plâtre!C20,Enduits!C20,'Bois et dérivés'!C20,Isolants!C21,Divers!C20,'Matériaux de construction non h'!C20,'Id a la composition 1'!C20)</f>
        <v>Identique à la composition principale</v>
      </c>
      <c r="D22" t="str">
        <f>CHOOSE('Gamme de matériau'!$C$15,Aucun!D20,'Vide et comble'!D20,Métaux!D20,'Pierre naturelle'!D20,Briques!D20,'Blocs de béton'!D20,Béton!D20,Plâtre!D20,Enduits!D20,'Bois et dérivés'!D20,Isolants!D21,Divers!D20,'Matériaux de construction non h'!D20,'Id a la composition 1'!D20)</f>
        <v>Identique à la composition principale</v>
      </c>
      <c r="E22" t="str">
        <f>CHOOSE('Gamme de matériau'!$C$15,Aucun!E20,'Vide et comble'!E20,Métaux!E20,'Pierre naturelle'!E20,Briques!E20,'Blocs de béton'!E20,Béton!E20,Plâtre!E20,Enduits!E20,'Bois et dérivés'!E20,Isolants!E21,Divers!E20,'Matériaux de construction non h'!E20,'Id a la composition 1'!E20)</f>
        <v>Identique à la composition principale</v>
      </c>
      <c r="F22" t="str">
        <f>CHOOSE('Gamme de matériau'!$C$15,Aucun!F20,'Vide et comble'!F20,Métaux!F20,'Pierre naturelle'!F20,Briques!F20,'Blocs de béton'!F20,Béton!F20,Plâtre!F20,Enduits!F20,'Bois et dérivés'!F20,Isolants!G21,Divers!F20,'Matériaux de construction non h'!F20,'Id a la composition 1'!F20)</f>
        <v>Identique à la composition principale</v>
      </c>
    </row>
    <row r="23" spans="2:6">
      <c r="B23" t="str">
        <f>CHOOSE('Gamme de matériau'!$C$15,Aucun!B21,'Vide et comble'!B21,Métaux!B21,'Pierre naturelle'!B21,Briques!B21,'Blocs de béton'!B21,Béton!B21,Plâtre!B21,Enduits!B21,'Bois et dérivés'!B21,Isolants!B22,Divers!B21,'Matériaux de construction non h'!B21,'Id a la composition 1'!B21)</f>
        <v>Identique à la composition principale</v>
      </c>
      <c r="C23" t="str">
        <f>CHOOSE('Gamme de matériau'!$C$15,Aucun!C21,'Vide et comble'!C21,Métaux!C21,'Pierre naturelle'!C21,Briques!C21,'Blocs de béton'!C21,Béton!C21,Plâtre!C21,Enduits!C21,'Bois et dérivés'!C21,Isolants!C22,Divers!C21,'Matériaux de construction non h'!C21,'Id a la composition 1'!C21)</f>
        <v>Identique à la composition principale</v>
      </c>
      <c r="D23" t="str">
        <f>CHOOSE('Gamme de matériau'!$C$15,Aucun!D21,'Vide et comble'!D21,Métaux!D21,'Pierre naturelle'!D21,Briques!D21,'Blocs de béton'!D21,Béton!D21,Plâtre!D21,Enduits!D21,'Bois et dérivés'!D21,Isolants!D22,Divers!D21,'Matériaux de construction non h'!D21,'Id a la composition 1'!D21)</f>
        <v>Identique à la composition principale</v>
      </c>
      <c r="E23" t="str">
        <f>CHOOSE('Gamme de matériau'!$C$15,Aucun!E21,'Vide et comble'!E21,Métaux!E21,'Pierre naturelle'!E21,Briques!E21,'Blocs de béton'!E21,Béton!E21,Plâtre!E21,Enduits!E21,'Bois et dérivés'!E21,Isolants!E22,Divers!E21,'Matériaux de construction non h'!E21,'Id a la composition 1'!E21)</f>
        <v>Identique à la composition principale</v>
      </c>
      <c r="F23" t="str">
        <f>CHOOSE('Gamme de matériau'!$C$15,Aucun!F21,'Vide et comble'!F21,Métaux!F21,'Pierre naturelle'!F21,Briques!F21,'Blocs de béton'!F21,Béton!F21,Plâtre!F21,Enduits!F21,'Bois et dérivés'!F21,Isolants!G22,Divers!F21,'Matériaux de construction non h'!F21,'Id a la composition 1'!F21)</f>
        <v>Identique à la composition principale</v>
      </c>
    </row>
    <row r="24" spans="2:6">
      <c r="B24" t="str">
        <f>CHOOSE('Gamme de matériau'!$C$15,Aucun!B22,'Vide et comble'!B22,Métaux!B22,'Pierre naturelle'!B22,Briques!B22,'Blocs de béton'!B22,Béton!B22,Plâtre!B22,Enduits!B22,'Bois et dérivés'!B22,Isolants!B23,Divers!B22,'Matériaux de construction non h'!B22,'Id a la composition 1'!B22)</f>
        <v>Identique à la composition principale</v>
      </c>
      <c r="C24" t="str">
        <f>CHOOSE('Gamme de matériau'!$C$15,Aucun!C22,'Vide et comble'!C22,Métaux!C22,'Pierre naturelle'!C22,Briques!C22,'Blocs de béton'!C22,Béton!C22,Plâtre!C22,Enduits!C22,'Bois et dérivés'!C22,Isolants!C23,Divers!C22,'Matériaux de construction non h'!C22,'Id a la composition 1'!C22)</f>
        <v>Identique à la composition principale</v>
      </c>
      <c r="D24" t="str">
        <f>CHOOSE('Gamme de matériau'!$C$15,Aucun!D22,'Vide et comble'!D22,Métaux!D22,'Pierre naturelle'!D22,Briques!D22,'Blocs de béton'!D22,Béton!D22,Plâtre!D22,Enduits!D22,'Bois et dérivés'!D22,Isolants!D23,Divers!D22,'Matériaux de construction non h'!D22,'Id a la composition 1'!D22)</f>
        <v>Identique à la composition principale</v>
      </c>
      <c r="E24" t="str">
        <f>CHOOSE('Gamme de matériau'!$C$15,Aucun!E22,'Vide et comble'!E22,Métaux!E22,'Pierre naturelle'!E22,Briques!E22,'Blocs de béton'!E22,Béton!E22,Plâtre!E22,Enduits!E22,'Bois et dérivés'!E22,Isolants!E23,Divers!E22,'Matériaux de construction non h'!E22,'Id a la composition 1'!E22)</f>
        <v>Identique à la composition principale</v>
      </c>
      <c r="F24" t="str">
        <f>CHOOSE('Gamme de matériau'!$C$15,Aucun!F22,'Vide et comble'!F22,Métaux!F22,'Pierre naturelle'!F22,Briques!F22,'Blocs de béton'!F22,Béton!F22,Plâtre!F22,Enduits!F22,'Bois et dérivés'!F22,Isolants!G23,Divers!F22,'Matériaux de construction non h'!F22,'Id a la composition 1'!F22)</f>
        <v>Identique à la composition principale</v>
      </c>
    </row>
    <row r="25" spans="2:6">
      <c r="B25" t="str">
        <f>CHOOSE('Gamme de matériau'!$C$15,Aucun!B23,'Vide et comble'!B23,Métaux!B23,'Pierre naturelle'!B23,Briques!B23,'Blocs de béton'!B23,Béton!B23,Plâtre!B23,Enduits!B23,'Bois et dérivés'!B23,Isolants!#REF!,Divers!B23,'Matériaux de construction non h'!B23,'Id a la composition 1'!B23)</f>
        <v>Identique à la composition principale</v>
      </c>
      <c r="C25" t="str">
        <f>CHOOSE('Gamme de matériau'!$C$15,Aucun!C23,'Vide et comble'!C23,Métaux!C23,'Pierre naturelle'!C23,Briques!C23,'Blocs de béton'!C23,Béton!C23,Plâtre!C23,Enduits!C23,'Bois et dérivés'!C23,Isolants!#REF!,Divers!C23,'Matériaux de construction non h'!C23,'Id a la composition 1'!C23)</f>
        <v>Identique à la composition principale</v>
      </c>
      <c r="D25" t="str">
        <f>CHOOSE('Gamme de matériau'!$C$15,Aucun!D23,'Vide et comble'!D23,Métaux!D23,'Pierre naturelle'!D23,Briques!D23,'Blocs de béton'!D23,Béton!D23,Plâtre!D23,Enduits!D23,'Bois et dérivés'!D23,Isolants!#REF!,Divers!D23,'Matériaux de construction non h'!D23,'Id a la composition 1'!D23)</f>
        <v>Identique à la composition principale</v>
      </c>
      <c r="E25" t="str">
        <f>CHOOSE('Gamme de matériau'!$C$15,Aucun!E23,'Vide et comble'!E23,Métaux!E23,'Pierre naturelle'!E23,Briques!E23,'Blocs de béton'!E23,Béton!E23,Plâtre!E23,Enduits!E23,'Bois et dérivés'!E23,Isolants!#REF!,Divers!E23,'Matériaux de construction non h'!E23,'Id a la composition 1'!E23)</f>
        <v>Identique à la composition principale</v>
      </c>
      <c r="F25" t="str">
        <f>CHOOSE('Gamme de matériau'!$C$15,Aucun!F23,'Vide et comble'!F23,Métaux!F23,'Pierre naturelle'!F23,Briques!F23,'Blocs de béton'!F23,Béton!F23,Plâtre!F23,Enduits!F23,'Bois et dérivés'!F23,Isolants!G24,Divers!F23,'Matériaux de construction non h'!F23,'Id a la composition 1'!F23)</f>
        <v>Identique à la composition principale</v>
      </c>
    </row>
    <row r="26" spans="2:6">
      <c r="B26" t="str">
        <f>CHOOSE('Gamme de matériau'!$C$15,Aucun!B24,'Vide et comble'!B24,Métaux!B24,'Pierre naturelle'!B24,Briques!B24,'Blocs de béton'!B24,Béton!B24,Plâtre!B24,Enduits!B24,'Bois et dérivés'!B24,Isolants!B25,Divers!B24,'Matériaux de construction non h'!B24,'Id a la composition 1'!B24)</f>
        <v>Identique à la composition principale</v>
      </c>
      <c r="C26" t="str">
        <f>CHOOSE('Gamme de matériau'!$C$15,Aucun!C24,'Vide et comble'!C24,Métaux!C24,'Pierre naturelle'!C24,Briques!C24,'Blocs de béton'!C24,Béton!C24,Plâtre!C24,Enduits!C24,'Bois et dérivés'!C24,Isolants!C25,Divers!C24,'Matériaux de construction non h'!C24,'Id a la composition 1'!C24)</f>
        <v>Identique à la composition principale</v>
      </c>
      <c r="D26" t="str">
        <f>CHOOSE('Gamme de matériau'!$C$15,Aucun!D24,'Vide et comble'!D24,Métaux!D24,'Pierre naturelle'!D24,Briques!D24,'Blocs de béton'!D24,Béton!D24,Plâtre!D24,Enduits!D24,'Bois et dérivés'!D24,Isolants!D25,Divers!D24,'Matériaux de construction non h'!D24,'Id a la composition 1'!D24)</f>
        <v>Identique à la composition principale</v>
      </c>
      <c r="E26" t="str">
        <f>CHOOSE('Gamme de matériau'!$C$15,Aucun!E24,'Vide et comble'!E24,Métaux!E24,'Pierre naturelle'!E24,Briques!E24,'Blocs de béton'!E24,Béton!E24,Plâtre!E24,Enduits!E24,'Bois et dérivés'!E24,Isolants!E25,Divers!E24,'Matériaux de construction non h'!E24,'Id a la composition 1'!E24)</f>
        <v>Identique à la composition principale</v>
      </c>
      <c r="F26" t="str">
        <f>CHOOSE('Gamme de matériau'!$C$15,Aucun!F24,'Vide et comble'!F24,Métaux!F24,'Pierre naturelle'!F24,Briques!F24,'Blocs de béton'!F24,Béton!F24,Plâtre!F24,Enduits!F24,'Bois et dérivés'!F24,Isolants!G25,Divers!F24,'Matériaux de construction non h'!F24,'Id a la composition 1'!F24)</f>
        <v>Identique à la composition principale</v>
      </c>
    </row>
    <row r="27" spans="2:6">
      <c r="B27" t="str">
        <f>CHOOSE('Gamme de matériau'!$C$15,Aucun!B25,'Vide et comble'!B25,Métaux!B25,'Pierre naturelle'!B25,Briques!B25,'Blocs de béton'!B25,Béton!B25,Plâtre!B25,Enduits!B25,'Bois et dérivés'!B25,Isolants!B26,Divers!B25,'Matériaux de construction non h'!B25,'Id a la composition 1'!B25)</f>
        <v>Identique à la composition principale</v>
      </c>
      <c r="C27" t="str">
        <f>CHOOSE('Gamme de matériau'!$C$15,Aucun!C25,'Vide et comble'!C25,Métaux!C25,'Pierre naturelle'!C25,Briques!C25,'Blocs de béton'!C25,Béton!C25,Plâtre!C25,Enduits!C25,'Bois et dérivés'!C25,Isolants!C26,Divers!C25,'Matériaux de construction non h'!C25,'Id a la composition 1'!C25)</f>
        <v>Identique à la composition principale</v>
      </c>
      <c r="D27" t="str">
        <f>CHOOSE('Gamme de matériau'!$C$15,Aucun!D25,'Vide et comble'!D25,Métaux!D25,'Pierre naturelle'!D25,Briques!D25,'Blocs de béton'!D25,Béton!D25,Plâtre!D25,Enduits!D25,'Bois et dérivés'!D25,Isolants!D26,Divers!D25,'Matériaux de construction non h'!D25,'Id a la composition 1'!D25)</f>
        <v>Identique à la composition principale</v>
      </c>
      <c r="E27" t="str">
        <f>CHOOSE('Gamme de matériau'!$C$15,Aucun!E25,'Vide et comble'!E25,Métaux!E25,'Pierre naturelle'!E25,Briques!E25,'Blocs de béton'!E25,Béton!E25,Plâtre!E25,Enduits!E25,'Bois et dérivés'!E25,Isolants!E26,Divers!E25,'Matériaux de construction non h'!E25,'Id a la composition 1'!E25)</f>
        <v>Identique à la composition principale</v>
      </c>
      <c r="F27" t="str">
        <f>CHOOSE('Gamme de matériau'!$C$15,Aucun!F25,'Vide et comble'!F25,Métaux!F25,'Pierre naturelle'!F25,Briques!F25,'Blocs de béton'!F25,Béton!F25,Plâtre!F25,Enduits!F25,'Bois et dérivés'!F25,Isolants!G26,Divers!F25,'Matériaux de construction non h'!F25,'Id a la composition 1'!F25)</f>
        <v>Identique à la composition principale</v>
      </c>
    </row>
    <row r="28" spans="2:6">
      <c r="B28" t="str">
        <f>CHOOSE('Gamme de matériau'!$C$15,Aucun!B26,'Vide et comble'!B26,Métaux!B26,'Pierre naturelle'!B26,Briques!B26,'Blocs de béton'!B26,Béton!B26,Plâtre!B26,Enduits!B26,'Bois et dérivés'!B26,Isolants!B27,Divers!B26,'Matériaux de construction non h'!B26,'Id a la composition 1'!B26)</f>
        <v>Identique à la composition principale</v>
      </c>
      <c r="C28" t="str">
        <f>CHOOSE('Gamme de matériau'!$C$15,Aucun!C26,'Vide et comble'!C26,Métaux!C26,'Pierre naturelle'!C26,Briques!C26,'Blocs de béton'!C26,Béton!C26,Plâtre!C26,Enduits!C26,'Bois et dérivés'!C26,Isolants!C27,Divers!C26,'Matériaux de construction non h'!C26,'Id a la composition 1'!C26)</f>
        <v>Identique à la composition principale</v>
      </c>
      <c r="D28" t="str">
        <f>CHOOSE('Gamme de matériau'!$C$15,Aucun!D26,'Vide et comble'!D26,Métaux!D26,'Pierre naturelle'!D26,Briques!D26,'Blocs de béton'!D26,Béton!D26,Plâtre!D26,Enduits!D26,'Bois et dérivés'!D26,Isolants!D27,Divers!D26,'Matériaux de construction non h'!D26,'Id a la composition 1'!D26)</f>
        <v>Identique à la composition principale</v>
      </c>
      <c r="E28" t="str">
        <f>CHOOSE('Gamme de matériau'!$C$15,Aucun!E26,'Vide et comble'!E26,Métaux!E26,'Pierre naturelle'!E26,Briques!E26,'Blocs de béton'!E26,Béton!E26,Plâtre!E26,Enduits!E26,'Bois et dérivés'!E26,Isolants!E27,Divers!E26,'Matériaux de construction non h'!E26,'Id a la composition 1'!E26)</f>
        <v>Identique à la composition principale</v>
      </c>
      <c r="F28" t="str">
        <f>CHOOSE('Gamme de matériau'!$C$15,Aucun!F26,'Vide et comble'!F26,Métaux!F26,'Pierre naturelle'!F26,Briques!F26,'Blocs de béton'!F26,Béton!F26,Plâtre!F26,Enduits!F26,'Bois et dérivés'!F26,Isolants!G27,Divers!F26,'Matériaux de construction non h'!F26,'Id a la composition 1'!F26)</f>
        <v>Identique à la composition principale</v>
      </c>
    </row>
    <row r="29" spans="2:6">
      <c r="B29" t="str">
        <f>CHOOSE('Gamme de matériau'!$C$15,Aucun!B27,'Vide et comble'!B27,Métaux!B27,'Pierre naturelle'!B27,Briques!B27,'Blocs de béton'!B27,Béton!B27,Plâtre!B27,Enduits!B27,'Bois et dérivés'!B27,Isolants!B28,Divers!B27,'Matériaux de construction non h'!B27,'Id a la composition 1'!B27)</f>
        <v>Identique à la composition principale</v>
      </c>
      <c r="C29" t="str">
        <f>CHOOSE('Gamme de matériau'!$C$15,Aucun!C27,'Vide et comble'!C27,Métaux!C27,'Pierre naturelle'!C27,Briques!C27,'Blocs de béton'!C27,Béton!C27,Plâtre!C27,Enduits!C27,'Bois et dérivés'!C27,Isolants!C28,Divers!C27,'Matériaux de construction non h'!C27,'Id a la composition 1'!C27)</f>
        <v>Identique à la composition principale</v>
      </c>
      <c r="D29" t="str">
        <f>CHOOSE('Gamme de matériau'!$C$15,Aucun!D27,'Vide et comble'!D27,Métaux!D27,'Pierre naturelle'!D27,Briques!D27,'Blocs de béton'!D27,Béton!D27,Plâtre!D27,Enduits!D27,'Bois et dérivés'!D27,Isolants!D28,Divers!D27,'Matériaux de construction non h'!D27,'Id a la composition 1'!D27)</f>
        <v>Identique à la composition principale</v>
      </c>
      <c r="E29" t="str">
        <f>CHOOSE('Gamme de matériau'!$C$15,Aucun!E27,'Vide et comble'!E27,Métaux!E27,'Pierre naturelle'!E27,Briques!E27,'Blocs de béton'!E27,Béton!E27,Plâtre!E27,Enduits!E27,'Bois et dérivés'!E27,Isolants!E28,Divers!E27,'Matériaux de construction non h'!E27,'Id a la composition 1'!E27)</f>
        <v>Identique à la composition principale</v>
      </c>
      <c r="F29" t="str">
        <f>CHOOSE('Gamme de matériau'!$C$15,Aucun!F27,'Vide et comble'!F27,Métaux!F27,'Pierre naturelle'!F27,Briques!F27,'Blocs de béton'!F27,Béton!F27,Plâtre!F27,Enduits!F27,'Bois et dérivés'!F27,Isolants!G28,Divers!F27,'Matériaux de construction non h'!F27,'Id a la composition 1'!F27)</f>
        <v>Identique à la composition principale</v>
      </c>
    </row>
    <row r="30" spans="2:6">
      <c r="B30" t="str">
        <f>CHOOSE('Gamme de matériau'!$C$15,Aucun!B28,'Vide et comble'!B28,Métaux!B28,'Pierre naturelle'!B28,Briques!B28,'Blocs de béton'!B28,Béton!B28,Plâtre!B28,Enduits!B28,'Bois et dérivés'!B28,Isolants!B29,Divers!B28,'Matériaux de construction non h'!B28,'Id a la composition 1'!B28)</f>
        <v>Identique à la composition principale</v>
      </c>
      <c r="C30" t="str">
        <f>CHOOSE('Gamme de matériau'!$C$15,Aucun!C28,'Vide et comble'!C28,Métaux!C28,'Pierre naturelle'!C28,Briques!C28,'Blocs de béton'!C28,Béton!C28,Plâtre!C28,Enduits!C28,'Bois et dérivés'!C28,Isolants!C29,Divers!C28,'Matériaux de construction non h'!C28,'Id a la composition 1'!C28)</f>
        <v>Identique à la composition principale</v>
      </c>
      <c r="D30" t="str">
        <f>CHOOSE('Gamme de matériau'!$C$15,Aucun!D28,'Vide et comble'!D28,Métaux!D28,'Pierre naturelle'!D28,Briques!D28,'Blocs de béton'!D28,Béton!D28,Plâtre!D28,Enduits!D28,'Bois et dérivés'!D28,Isolants!D29,Divers!D28,'Matériaux de construction non h'!D28,'Id a la composition 1'!D28)</f>
        <v>Identique à la composition principale</v>
      </c>
      <c r="E30" t="str">
        <f>CHOOSE('Gamme de matériau'!$C$15,Aucun!E28,'Vide et comble'!E28,Métaux!E28,'Pierre naturelle'!E28,Briques!E28,'Blocs de béton'!E28,Béton!E28,Plâtre!E28,Enduits!E28,'Bois et dérivés'!E28,Isolants!E29,Divers!E28,'Matériaux de construction non h'!E28,'Id a la composition 1'!E28)</f>
        <v>Identique à la composition principale</v>
      </c>
      <c r="F30" t="str">
        <f>CHOOSE('Gamme de matériau'!$C$15,Aucun!F28,'Vide et comble'!F28,Métaux!F28,'Pierre naturelle'!F28,Briques!F28,'Blocs de béton'!F28,Béton!F28,Plâtre!F28,Enduits!F28,'Bois et dérivés'!F28,Isolants!G29,Divers!F28,'Matériaux de construction non h'!F28,'Id a la composition 1'!F28)</f>
        <v>Identique à la composition principale</v>
      </c>
    </row>
    <row r="31" spans="2:6">
      <c r="B31" t="str">
        <f>CHOOSE('Gamme de matériau'!$C$15,Aucun!B29,'Vide et comble'!B29,Métaux!B29,'Pierre naturelle'!B29,Briques!B29,'Blocs de béton'!B29,Béton!B29,Plâtre!B29,Enduits!B29,'Bois et dérivés'!B29,Isolants!B24,Divers!B29,'Matériaux de construction non h'!B29,'Id a la composition 1'!B29)</f>
        <v>Identique à la composition principale</v>
      </c>
      <c r="C31" t="str">
        <f>CHOOSE('Gamme de matériau'!$C$15,Aucun!C29,'Vide et comble'!C29,Métaux!C29,'Pierre naturelle'!C29,Briques!C29,'Blocs de béton'!C29,Béton!C29,Plâtre!C29,Enduits!C29,'Bois et dérivés'!C29,Isolants!C24,Divers!C29,'Matériaux de construction non h'!C29,'Id a la composition 1'!C29)</f>
        <v>Identique à la composition principale</v>
      </c>
      <c r="D31" t="str">
        <f>CHOOSE('Gamme de matériau'!$C$15,Aucun!D29,'Vide et comble'!D29,Métaux!D29,'Pierre naturelle'!D29,Briques!D29,'Blocs de béton'!D29,Béton!D29,Plâtre!D29,Enduits!D29,'Bois et dérivés'!D29,Isolants!D24,Divers!D29,'Matériaux de construction non h'!D29,'Id a la composition 1'!D29)</f>
        <v>Identique à la composition principale</v>
      </c>
      <c r="E31" t="str">
        <f>CHOOSE('Gamme de matériau'!$C$15,Aucun!E29,'Vide et comble'!E29,Métaux!E29,'Pierre naturelle'!E29,Briques!E29,'Blocs de béton'!E29,Béton!E29,Plâtre!E29,Enduits!E29,'Bois et dérivés'!E29,Isolants!E24,Divers!E29,'Matériaux de construction non h'!E29,'Id a la composition 1'!E29)</f>
        <v>Identique à la composition principale</v>
      </c>
      <c r="F31" t="str">
        <f>CHOOSE('Gamme de matériau'!$C$15,Aucun!F29,'Vide et comble'!F29,Métaux!F29,'Pierre naturelle'!F29,Briques!F29,'Blocs de béton'!F29,Béton!F29,Plâtre!F29,Enduits!F29,'Bois et dérivés'!F29,Isolants!G30,Divers!F29,'Matériaux de construction non h'!F29,'Id a la composition 1'!F29)</f>
        <v>Identique à la composition principale</v>
      </c>
    </row>
    <row r="32" spans="2:6">
      <c r="B32" t="str">
        <f>CHOOSE('Gamme de matériau'!$C$15,Aucun!B30,'Vide et comble'!B30,Métaux!B30,'Pierre naturelle'!B30,Briques!B30,'Blocs de béton'!B30,Béton!B30,Plâtre!B30,Enduits!B30,'Bois et dérivés'!B30,Isolants!B31,Divers!B30,'Matériaux de construction non h'!B30,'Id a la composition 1'!B30)</f>
        <v>Identique à la composition principale</v>
      </c>
      <c r="C32" t="str">
        <f>CHOOSE('Gamme de matériau'!$C$15,Aucun!C30,'Vide et comble'!C30,Métaux!C30,'Pierre naturelle'!C30,Briques!C30,'Blocs de béton'!C30,Béton!C30,Plâtre!C30,Enduits!C30,'Bois et dérivés'!C30,Isolants!C31,Divers!C30,'Matériaux de construction non h'!C30,'Id a la composition 1'!C30)</f>
        <v>Identique à la composition principale</v>
      </c>
      <c r="D32" t="str">
        <f>CHOOSE('Gamme de matériau'!$C$15,Aucun!D30,'Vide et comble'!D30,Métaux!D30,'Pierre naturelle'!D30,Briques!D30,'Blocs de béton'!D30,Béton!D30,Plâtre!D30,Enduits!D30,'Bois et dérivés'!D30,Isolants!D31,Divers!D30,'Matériaux de construction non h'!D30,'Id a la composition 1'!D30)</f>
        <v>Identique à la composition principale</v>
      </c>
      <c r="E32" t="str">
        <f>CHOOSE('Gamme de matériau'!$C$15,Aucun!E30,'Vide et comble'!E30,Métaux!E30,'Pierre naturelle'!E30,Briques!E30,'Blocs de béton'!E30,Béton!E30,Plâtre!E30,Enduits!E30,'Bois et dérivés'!E30,Isolants!E31,Divers!E30,'Matériaux de construction non h'!E30,'Id a la composition 1'!E30)</f>
        <v>Identique à la composition principale</v>
      </c>
      <c r="F32" t="str">
        <f>CHOOSE('Gamme de matériau'!$C$15,Aucun!F30,'Vide et comble'!F30,Métaux!F30,'Pierre naturelle'!F30,Briques!F30,'Blocs de béton'!F30,Béton!F30,Plâtre!F30,Enduits!F30,'Bois et dérivés'!F30,Isolants!G31,Divers!F30,'Matériaux de construction non h'!F30,'Id a la composition 1'!F30)</f>
        <v>Identique à la composition principale</v>
      </c>
    </row>
    <row r="33" spans="2:6">
      <c r="B33" t="str">
        <f>CHOOSE('Gamme de matériau'!$C$15,Aucun!B31,'Vide et comble'!B31,Métaux!B31,'Pierre naturelle'!B31,Briques!B31,'Blocs de béton'!B31,Béton!B31,Plâtre!B31,Enduits!B31,'Bois et dérivés'!B31,Isolants!B32,Divers!B31,'Matériaux de construction non h'!B31,'Id a la composition 1'!B31)</f>
        <v>Identique à la composition principale</v>
      </c>
      <c r="C33" t="str">
        <f>CHOOSE('Gamme de matériau'!$C$15,Aucun!C31,'Vide et comble'!C31,Métaux!C31,'Pierre naturelle'!C31,Briques!C31,'Blocs de béton'!C31,Béton!C31,Plâtre!C31,Enduits!C31,'Bois et dérivés'!C31,Isolants!C32,Divers!C31,'Matériaux de construction non h'!C31,'Id a la composition 1'!C31)</f>
        <v>Identique à la composition principale</v>
      </c>
      <c r="D33" t="str">
        <f>CHOOSE('Gamme de matériau'!$C$15,Aucun!D31,'Vide et comble'!D31,Métaux!D31,'Pierre naturelle'!D31,Briques!D31,'Blocs de béton'!D31,Béton!D31,Plâtre!D31,Enduits!D31,'Bois et dérivés'!D31,Isolants!D32,Divers!D31,'Matériaux de construction non h'!D31,'Id a la composition 1'!D31)</f>
        <v>Identique à la composition principale</v>
      </c>
      <c r="E33" t="str">
        <f>CHOOSE('Gamme de matériau'!$C$15,Aucun!E31,'Vide et comble'!E31,Métaux!E31,'Pierre naturelle'!E31,Briques!E31,'Blocs de béton'!E31,Béton!E31,Plâtre!E31,Enduits!E31,'Bois et dérivés'!E31,Isolants!E32,Divers!E31,'Matériaux de construction non h'!E31,'Id a la composition 1'!E31)</f>
        <v>Identique à la composition principale</v>
      </c>
      <c r="F33" t="str">
        <f>CHOOSE('Gamme de matériau'!$C$15,Aucun!F31,'Vide et comble'!F31,Métaux!F31,'Pierre naturelle'!F31,Briques!F31,'Blocs de béton'!F31,Béton!F31,Plâtre!F31,Enduits!F31,'Bois et dérivés'!F31,Isolants!G32,Divers!F31,'Matériaux de construction non h'!F31,'Id a la composition 1'!F31)</f>
        <v>Identique à la composition principale</v>
      </c>
    </row>
    <row r="34" spans="2:6">
      <c r="B34" t="str">
        <f>CHOOSE('Gamme de matériau'!$C$15,Aucun!B32,'Vide et comble'!B32,Métaux!B32,'Pierre naturelle'!B32,Briques!B32,'Blocs de béton'!B32,Béton!B32,Plâtre!B32,Enduits!B32,'Bois et dérivés'!B32,Isolants!B33,Divers!B32,'Matériaux de construction non h'!B32,'Id a la composition 1'!B32)</f>
        <v>Identique à la composition principale</v>
      </c>
      <c r="C34" t="str">
        <f>CHOOSE('Gamme de matériau'!$C$15,Aucun!C32,'Vide et comble'!C32,Métaux!C32,'Pierre naturelle'!C32,Briques!C32,'Blocs de béton'!C32,Béton!C32,Plâtre!C32,Enduits!C32,'Bois et dérivés'!C32,Isolants!C33,Divers!C32,'Matériaux de construction non h'!C32,'Id a la composition 1'!C32)</f>
        <v>Identique à la composition principale</v>
      </c>
      <c r="D34" t="str">
        <f>CHOOSE('Gamme de matériau'!$C$15,Aucun!D32,'Vide et comble'!D32,Métaux!D32,'Pierre naturelle'!D32,Briques!D32,'Blocs de béton'!D32,Béton!D32,Plâtre!D32,Enduits!D32,'Bois et dérivés'!D32,Isolants!D33,Divers!D32,'Matériaux de construction non h'!D32,'Id a la composition 1'!D32)</f>
        <v>Identique à la composition principale</v>
      </c>
      <c r="E34" t="str">
        <f>CHOOSE('Gamme de matériau'!$C$15,Aucun!E32,'Vide et comble'!E32,Métaux!E32,'Pierre naturelle'!E32,Briques!E32,'Blocs de béton'!E32,Béton!E32,Plâtre!E32,Enduits!E32,'Bois et dérivés'!E32,Isolants!E33,Divers!E32,'Matériaux de construction non h'!E32,'Id a la composition 1'!E32)</f>
        <v>Identique à la composition principale</v>
      </c>
      <c r="F34" t="str">
        <f>CHOOSE('Gamme de matériau'!$C$15,Aucun!F32,'Vide et comble'!F32,Métaux!F32,'Pierre naturelle'!F32,Briques!F32,'Blocs de béton'!F32,Béton!F32,Plâtre!F32,Enduits!F32,'Bois et dérivés'!F32,Isolants!G33,Divers!F32,'Matériaux de construction non h'!F32,'Id a la composition 1'!F32)</f>
        <v>Identique à la composition principale</v>
      </c>
    </row>
    <row r="35" spans="2:6">
      <c r="B35" t="str">
        <f>CHOOSE('Gamme de matériau'!$C$15,Aucun!B33,'Vide et comble'!B33,Métaux!B33,'Pierre naturelle'!B33,Briques!B33,'Blocs de béton'!B33,Béton!B33,Plâtre!B33,Enduits!B33,'Bois et dérivés'!B33,Isolants!B34,Divers!B33,'Matériaux de construction non h'!B33,'Id a la composition 1'!B33)</f>
        <v>Identique à la composition principale</v>
      </c>
      <c r="C35" t="str">
        <f>CHOOSE('Gamme de matériau'!$C$15,Aucun!C33,'Vide et comble'!C33,Métaux!C33,'Pierre naturelle'!C33,Briques!C33,'Blocs de béton'!C33,Béton!C33,Plâtre!C33,Enduits!C33,'Bois et dérivés'!C33,Isolants!C34,Divers!C33,'Matériaux de construction non h'!C33,'Id a la composition 1'!C33)</f>
        <v>Identique à la composition principale</v>
      </c>
      <c r="D35" t="str">
        <f>CHOOSE('Gamme de matériau'!$C$15,Aucun!D33,'Vide et comble'!D33,Métaux!D33,'Pierre naturelle'!D33,Briques!D33,'Blocs de béton'!D33,Béton!D33,Plâtre!D33,Enduits!D33,'Bois et dérivés'!D33,Isolants!D34,Divers!D33,'Matériaux de construction non h'!D33,'Id a la composition 1'!D33)</f>
        <v>Identique à la composition principale</v>
      </c>
      <c r="E35" t="str">
        <f>CHOOSE('Gamme de matériau'!$C$15,Aucun!E33,'Vide et comble'!E33,Métaux!E33,'Pierre naturelle'!E33,Briques!E33,'Blocs de béton'!E33,Béton!E33,Plâtre!E33,Enduits!E33,'Bois et dérivés'!E33,Isolants!E34,Divers!E33,'Matériaux de construction non h'!E33,'Id a la composition 1'!E33)</f>
        <v>Identique à la composition principale</v>
      </c>
      <c r="F35" t="str">
        <f>CHOOSE('Gamme de matériau'!$C$15,Aucun!F33,'Vide et comble'!F33,Métaux!F33,'Pierre naturelle'!F33,Briques!F33,'Blocs de béton'!F33,Béton!F33,Plâtre!F33,Enduits!F33,'Bois et dérivés'!F33,Isolants!G34,Divers!F33,'Matériaux de construction non h'!F33,'Id a la composition 1'!F33)</f>
        <v>Identique à la composition principale</v>
      </c>
    </row>
    <row r="36" spans="2:6">
      <c r="B36" t="str">
        <f>CHOOSE('Gamme de matériau'!$C$15,Aucun!B34,'Vide et comble'!B34,Métaux!B34,'Pierre naturelle'!B34,Briques!B34,'Blocs de béton'!B34,Béton!B34,Plâtre!B34,Enduits!B34,'Bois et dérivés'!B34,Isolants!B35,Divers!B34,'Matériaux de construction non h'!B34,'Id a la composition 1'!B34)</f>
        <v>Identique à la composition principale</v>
      </c>
      <c r="C36" t="str">
        <f>CHOOSE('Gamme de matériau'!$C$15,Aucun!C34,'Vide et comble'!C34,Métaux!C34,'Pierre naturelle'!C34,Briques!C34,'Blocs de béton'!C34,Béton!C34,Plâtre!C34,Enduits!C34,'Bois et dérivés'!C34,Isolants!C35,Divers!C34,'Matériaux de construction non h'!C34,'Id a la composition 1'!C34)</f>
        <v>Identique à la composition principale</v>
      </c>
      <c r="D36" t="str">
        <f>CHOOSE('Gamme de matériau'!$C$15,Aucun!D34,'Vide et comble'!D34,Métaux!D34,'Pierre naturelle'!D34,Briques!D34,'Blocs de béton'!D34,Béton!D34,Plâtre!D34,Enduits!D34,'Bois et dérivés'!D34,Isolants!D35,Divers!D34,'Matériaux de construction non h'!D34,'Id a la composition 1'!D34)</f>
        <v>Identique à la composition principale</v>
      </c>
      <c r="E36" t="str">
        <f>CHOOSE('Gamme de matériau'!$C$15,Aucun!E34,'Vide et comble'!E34,Métaux!E34,'Pierre naturelle'!E34,Briques!E34,'Blocs de béton'!E34,Béton!E34,Plâtre!E34,Enduits!E34,'Bois et dérivés'!E34,Isolants!E35,Divers!E34,'Matériaux de construction non h'!E34,'Id a la composition 1'!E34)</f>
        <v>Identique à la composition principale</v>
      </c>
      <c r="F36" t="str">
        <f>CHOOSE('Gamme de matériau'!$C$15,Aucun!F34,'Vide et comble'!F34,Métaux!F34,'Pierre naturelle'!F34,Briques!F34,'Blocs de béton'!F34,Béton!F34,Plâtre!F34,Enduits!F34,'Bois et dérivés'!F34,Isolants!G35,Divers!F34,'Matériaux de construction non h'!F34,'Id a la composition 1'!F34)</f>
        <v>Identique à la composition principale</v>
      </c>
    </row>
    <row r="37" spans="2:6">
      <c r="B37" t="str">
        <f>CHOOSE('Gamme de matériau'!$C$15,Aucun!B35,'Vide et comble'!B35,Métaux!B35,'Pierre naturelle'!B35,Briques!B35,'Blocs de béton'!B35,Béton!B35,Plâtre!B35,Enduits!B35,'Bois et dérivés'!B35,Isolants!B36,Divers!B35,'Matériaux de construction non h'!B35,'Id a la composition 1'!B35)</f>
        <v>Identique à la composition principale</v>
      </c>
      <c r="C37" t="str">
        <f>CHOOSE('Gamme de matériau'!$C$15,Aucun!C35,'Vide et comble'!C35,Métaux!C35,'Pierre naturelle'!C35,Briques!C35,'Blocs de béton'!C35,Béton!C35,Plâtre!C35,Enduits!C35,'Bois et dérivés'!C35,Isolants!C36,Divers!C35,'Matériaux de construction non h'!C35,'Id a la composition 1'!C35)</f>
        <v>Identique à la composition principale</v>
      </c>
      <c r="D37" t="str">
        <f>CHOOSE('Gamme de matériau'!$C$15,Aucun!D35,'Vide et comble'!D35,Métaux!D35,'Pierre naturelle'!D35,Briques!D35,'Blocs de béton'!D35,Béton!D35,Plâtre!D35,Enduits!D35,'Bois et dérivés'!D35,Isolants!D36,Divers!D35,'Matériaux de construction non h'!D35,'Id a la composition 1'!D35)</f>
        <v>Identique à la composition principale</v>
      </c>
      <c r="E37" t="str">
        <f>CHOOSE('Gamme de matériau'!$C$15,Aucun!E35,'Vide et comble'!E35,Métaux!E35,'Pierre naturelle'!E35,Briques!E35,'Blocs de béton'!E35,Béton!E35,Plâtre!E35,Enduits!E35,'Bois et dérivés'!E35,Isolants!E36,Divers!E35,'Matériaux de construction non h'!E35,'Id a la composition 1'!E35)</f>
        <v>Identique à la composition principale</v>
      </c>
      <c r="F37" t="str">
        <f>CHOOSE('Gamme de matériau'!$C$15,Aucun!F35,'Vide et comble'!F35,Métaux!F35,'Pierre naturelle'!F35,Briques!F35,'Blocs de béton'!F35,Béton!F35,Plâtre!F35,Enduits!F35,'Bois et dérivés'!F35,Isolants!G36,Divers!F35,'Matériaux de construction non h'!F35,'Id a la composition 1'!F35)</f>
        <v>Identique à la composition principale</v>
      </c>
    </row>
    <row r="38" spans="2:6">
      <c r="B38" t="str">
        <f>CHOOSE('Gamme de matériau'!$C$15,Aucun!B36,'Vide et comble'!B36,Métaux!B36,'Pierre naturelle'!B36,Briques!B36,'Blocs de béton'!B36,Béton!B36,Plâtre!B36,Enduits!B36,'Bois et dérivés'!B36,Isolants!B37,Divers!B36,'Matériaux de construction non h'!B36,'Id a la composition 1'!B36)</f>
        <v>Identique à la composition principale</v>
      </c>
      <c r="C38" t="str">
        <f>CHOOSE('Gamme de matériau'!$C$15,Aucun!C36,'Vide et comble'!C36,Métaux!C36,'Pierre naturelle'!C36,Briques!C36,'Blocs de béton'!C36,Béton!C36,Plâtre!C36,Enduits!C36,'Bois et dérivés'!C36,Isolants!C37,Divers!C36,'Matériaux de construction non h'!C36,'Id a la composition 1'!C36)</f>
        <v>Identique à la composition principale</v>
      </c>
      <c r="D38" t="str">
        <f>CHOOSE('Gamme de matériau'!$C$15,Aucun!D36,'Vide et comble'!D36,Métaux!D36,'Pierre naturelle'!D36,Briques!D36,'Blocs de béton'!D36,Béton!D36,Plâtre!D36,Enduits!D36,'Bois et dérivés'!D36,Isolants!D37,Divers!D36,'Matériaux de construction non h'!D36,'Id a la composition 1'!D36)</f>
        <v>Identique à la composition principale</v>
      </c>
      <c r="E38" t="str">
        <f>CHOOSE('Gamme de matériau'!$C$15,Aucun!E36,'Vide et comble'!E36,Métaux!E36,'Pierre naturelle'!E36,Briques!E36,'Blocs de béton'!E36,Béton!E36,Plâtre!E36,Enduits!E36,'Bois et dérivés'!E36,Isolants!E37,Divers!E36,'Matériaux de construction non h'!E36,'Id a la composition 1'!E36)</f>
        <v>Identique à la composition principale</v>
      </c>
      <c r="F38" t="str">
        <f>CHOOSE('Gamme de matériau'!$C$15,Aucun!F36,'Vide et comble'!F36,Métaux!F36,'Pierre naturelle'!F36,Briques!F36,'Blocs de béton'!F36,Béton!F36,Plâtre!F36,Enduits!F36,'Bois et dérivés'!F36,Isolants!G37,Divers!F36,'Matériaux de construction non h'!F36,'Id a la composition 1'!F36)</f>
        <v>Identique à la composition principale</v>
      </c>
    </row>
    <row r="39" spans="2:6">
      <c r="B39" t="str">
        <f>CHOOSE('Gamme de matériau'!$C$15,Aucun!B37,'Vide et comble'!B37,Métaux!B37,'Pierre naturelle'!B37,Briques!B37,'Blocs de béton'!B37,Béton!B37,Plâtre!B37,Enduits!B37,'Bois et dérivés'!B37,Isolants!B38,Divers!B37,'Matériaux de construction non h'!B37,'Id a la composition 1'!B37)</f>
        <v>Identique à la composition principale</v>
      </c>
      <c r="C39" t="str">
        <f>CHOOSE('Gamme de matériau'!$C$15,Aucun!C37,'Vide et comble'!C37,Métaux!C37,'Pierre naturelle'!C37,Briques!C37,'Blocs de béton'!C37,Béton!C37,Plâtre!C37,Enduits!C37,'Bois et dérivés'!C37,Isolants!C38,Divers!C37,'Matériaux de construction non h'!C37,'Id a la composition 1'!C37)</f>
        <v>Identique à la composition principale</v>
      </c>
      <c r="D39" t="str">
        <f>CHOOSE('Gamme de matériau'!$C$15,Aucun!D37,'Vide et comble'!D37,Métaux!D37,'Pierre naturelle'!D37,Briques!D37,'Blocs de béton'!D37,Béton!D37,Plâtre!D37,Enduits!D37,'Bois et dérivés'!D37,Isolants!D38,Divers!D37,'Matériaux de construction non h'!D37,'Id a la composition 1'!D37)</f>
        <v>Identique à la composition principale</v>
      </c>
      <c r="E39" t="str">
        <f>CHOOSE('Gamme de matériau'!$C$15,Aucun!E37,'Vide et comble'!E37,Métaux!E37,'Pierre naturelle'!E37,Briques!E37,'Blocs de béton'!E37,Béton!E37,Plâtre!E37,Enduits!E37,'Bois et dérivés'!E37,Isolants!E38,Divers!E37,'Matériaux de construction non h'!E37,'Id a la composition 1'!E37)</f>
        <v>Identique à la composition principale</v>
      </c>
      <c r="F39" t="str">
        <f>CHOOSE('Gamme de matériau'!$C$15,Aucun!F37,'Vide et comble'!F37,Métaux!F37,'Pierre naturelle'!F37,Briques!F37,'Blocs de béton'!F37,Béton!F37,Plâtre!F37,Enduits!F37,'Bois et dérivés'!F37,Isolants!G38,Divers!F37,'Matériaux de construction non h'!F37,'Id a la composition 1'!F37)</f>
        <v>Identique à la composition principale</v>
      </c>
    </row>
    <row r="40" spans="2:6">
      <c r="B40" t="str">
        <f>CHOOSE('Gamme de matériau'!$C$15,Aucun!B38,'Vide et comble'!B38,Métaux!B38,'Pierre naturelle'!B38,Briques!B38,'Blocs de béton'!B38,Béton!B38,Plâtre!B38,Enduits!B38,'Bois et dérivés'!B38,Isolants!B39,Divers!B38,'Matériaux de construction non h'!B38,'Id a la composition 1'!B38)</f>
        <v>Identique à la composition principale</v>
      </c>
      <c r="C40" t="str">
        <f>CHOOSE('Gamme de matériau'!$C$15,Aucun!C38,'Vide et comble'!C38,Métaux!C38,'Pierre naturelle'!C38,Briques!C38,'Blocs de béton'!C38,Béton!C38,Plâtre!C38,Enduits!C38,'Bois et dérivés'!C38,Isolants!C39,Divers!C38,'Matériaux de construction non h'!C38,'Id a la composition 1'!C38)</f>
        <v>Identique à la composition principale</v>
      </c>
      <c r="D40" t="str">
        <f>CHOOSE('Gamme de matériau'!$C$15,Aucun!D38,'Vide et comble'!D38,Métaux!D38,'Pierre naturelle'!D38,Briques!D38,'Blocs de béton'!D38,Béton!D38,Plâtre!D38,Enduits!D38,'Bois et dérivés'!D38,Isolants!D39,Divers!D38,'Matériaux de construction non h'!D38,'Id a la composition 1'!D38)</f>
        <v>Identique à la composition principale</v>
      </c>
      <c r="E40" t="str">
        <f>CHOOSE('Gamme de matériau'!$C$15,Aucun!E38,'Vide et comble'!E38,Métaux!E38,'Pierre naturelle'!E38,Briques!E38,'Blocs de béton'!E38,Béton!E38,Plâtre!E38,Enduits!E38,'Bois et dérivés'!E38,Isolants!E39,Divers!E38,'Matériaux de construction non h'!E38,'Id a la composition 1'!E38)</f>
        <v>Identique à la composition principale</v>
      </c>
      <c r="F40" t="str">
        <f>CHOOSE('Gamme de matériau'!$C$15,Aucun!F38,'Vide et comble'!F38,Métaux!F38,'Pierre naturelle'!F38,Briques!F38,'Blocs de béton'!F38,Béton!F38,Plâtre!F38,Enduits!F38,'Bois et dérivés'!F38,Isolants!G39,Divers!F38,'Matériaux de construction non h'!F38,'Id a la composition 1'!F38)</f>
        <v>Identique à la composition principale</v>
      </c>
    </row>
    <row r="41" spans="2:6">
      <c r="B41" t="str">
        <f>CHOOSE('Gamme de matériau'!$C$15,Aucun!B39,'Vide et comble'!B39,Métaux!B39,'Pierre naturelle'!B39,Briques!B39,'Blocs de béton'!B39,Béton!B39,Plâtre!B39,Enduits!B39,'Bois et dérivés'!B39,Isolants!B40,Divers!B39,'Matériaux de construction non h'!B39,'Id a la composition 1'!B39)</f>
        <v>Identique à la composition principale</v>
      </c>
      <c r="C41" t="str">
        <f>CHOOSE('Gamme de matériau'!$C$15,Aucun!C39,'Vide et comble'!C39,Métaux!C39,'Pierre naturelle'!C39,Briques!C39,'Blocs de béton'!C39,Béton!C39,Plâtre!C39,Enduits!C39,'Bois et dérivés'!C39,Isolants!C40,Divers!C39,'Matériaux de construction non h'!C39,'Id a la composition 1'!C39)</f>
        <v>Identique à la composition principale</v>
      </c>
      <c r="D41" t="str">
        <f>CHOOSE('Gamme de matériau'!$C$15,Aucun!D39,'Vide et comble'!D39,Métaux!D39,'Pierre naturelle'!D39,Briques!D39,'Blocs de béton'!D39,Béton!D39,Plâtre!D39,Enduits!D39,'Bois et dérivés'!D39,Isolants!D40,Divers!D39,'Matériaux de construction non h'!D39,'Id a la composition 1'!D39)</f>
        <v>Identique à la composition principale</v>
      </c>
      <c r="E41" t="str">
        <f>CHOOSE('Gamme de matériau'!$C$15,Aucun!E39,'Vide et comble'!E39,Métaux!E39,'Pierre naturelle'!E39,Briques!E39,'Blocs de béton'!E39,Béton!E39,Plâtre!E39,Enduits!E39,'Bois et dérivés'!E39,Isolants!E40,Divers!E39,'Matériaux de construction non h'!E39,'Id a la composition 1'!E39)</f>
        <v>Identique à la composition principale</v>
      </c>
      <c r="F41" t="str">
        <f>CHOOSE('Gamme de matériau'!$C$15,Aucun!F39,'Vide et comble'!F39,Métaux!F39,'Pierre naturelle'!F39,Briques!F39,'Blocs de béton'!F39,Béton!F39,Plâtre!F39,Enduits!F39,'Bois et dérivés'!F39,Isolants!G40,Divers!F39,'Matériaux de construction non h'!F39,'Id a la composition 1'!F39)</f>
        <v>Identique à la composition principale</v>
      </c>
    </row>
    <row r="42" spans="2:6">
      <c r="B42" t="str">
        <f>CHOOSE('Gamme de matériau'!$C$15,Aucun!B40,'Vide et comble'!B40,Métaux!B40,'Pierre naturelle'!B40,Briques!B40,'Blocs de béton'!B40,Béton!B40,Plâtre!B40,Enduits!B40,'Bois et dérivés'!B40,Isolants!B41,Divers!B40,'Matériaux de construction non h'!B40,'Id a la composition 1'!B40)</f>
        <v>Identique à la composition principale</v>
      </c>
      <c r="C42" t="str">
        <f>CHOOSE('Gamme de matériau'!$C$15,Aucun!C40,'Vide et comble'!C40,Métaux!C40,'Pierre naturelle'!C40,Briques!C40,'Blocs de béton'!C40,Béton!C40,Plâtre!C40,Enduits!C40,'Bois et dérivés'!C40,Isolants!C41,Divers!C40,'Matériaux de construction non h'!C40,'Id a la composition 1'!C40)</f>
        <v>Identique à la composition principale</v>
      </c>
      <c r="D42" t="str">
        <f>CHOOSE('Gamme de matériau'!$C$15,Aucun!D40,'Vide et comble'!D40,Métaux!D40,'Pierre naturelle'!D40,Briques!D40,'Blocs de béton'!D40,Béton!D40,Plâtre!D40,Enduits!D40,'Bois et dérivés'!D40,Isolants!D41,Divers!D40,'Matériaux de construction non h'!D40,'Id a la composition 1'!D40)</f>
        <v>Identique à la composition principale</v>
      </c>
      <c r="E42" t="str">
        <f>CHOOSE('Gamme de matériau'!$C$15,Aucun!E40,'Vide et comble'!E40,Métaux!E40,'Pierre naturelle'!E40,Briques!E40,'Blocs de béton'!E40,Béton!E40,Plâtre!E40,Enduits!E40,'Bois et dérivés'!E40,Isolants!E41,Divers!E40,'Matériaux de construction non h'!E40,'Id a la composition 1'!E40)</f>
        <v>Identique à la composition principale</v>
      </c>
      <c r="F42" t="str">
        <f>CHOOSE('Gamme de matériau'!$C$15,Aucun!F40,'Vide et comble'!F40,Métaux!F40,'Pierre naturelle'!F40,Briques!F40,'Blocs de béton'!F40,Béton!F40,Plâtre!F40,Enduits!F40,'Bois et dérivés'!F40,Isolants!G41,Divers!F40,'Matériaux de construction non h'!F40,'Id a la composition 1'!F40)</f>
        <v>Identique à la composition principale</v>
      </c>
    </row>
    <row r="43" spans="2:6">
      <c r="B43" t="str">
        <f>CHOOSE('Gamme de matériau'!$C$15,Aucun!B41,'Vide et comble'!B41,Métaux!B41,'Pierre naturelle'!B41,Briques!B41,'Blocs de béton'!B41,Béton!B41,Plâtre!B41,Enduits!B41,'Bois et dérivés'!B41,Isolants!B42,Divers!B41,'Matériaux de construction non h'!B41,'Id a la composition 1'!B41)</f>
        <v>Identique à la composition principale</v>
      </c>
      <c r="C43" t="str">
        <f>CHOOSE('Gamme de matériau'!$C$15,Aucun!C41,'Vide et comble'!C41,Métaux!C41,'Pierre naturelle'!C41,Briques!C41,'Blocs de béton'!C41,Béton!C41,Plâtre!C41,Enduits!C41,'Bois et dérivés'!C41,Isolants!C42,Divers!C41,'Matériaux de construction non h'!C41,'Id a la composition 1'!C41)</f>
        <v>Identique à la composition principale</v>
      </c>
      <c r="D43" t="str">
        <f>CHOOSE('Gamme de matériau'!$C$15,Aucun!D41,'Vide et comble'!D41,Métaux!D41,'Pierre naturelle'!D41,Briques!D41,'Blocs de béton'!D41,Béton!D41,Plâtre!D41,Enduits!D41,'Bois et dérivés'!D41,Isolants!D42,Divers!D41,'Matériaux de construction non h'!D41,'Id a la composition 1'!D41)</f>
        <v>Identique à la composition principale</v>
      </c>
      <c r="E43" t="str">
        <f>CHOOSE('Gamme de matériau'!$C$15,Aucun!E41,'Vide et comble'!E41,Métaux!E41,'Pierre naturelle'!E41,Briques!E41,'Blocs de béton'!E41,Béton!E41,Plâtre!E41,Enduits!E41,'Bois et dérivés'!E41,Isolants!E42,Divers!E41,'Matériaux de construction non h'!E41,'Id a la composition 1'!E41)</f>
        <v>Identique à la composition principale</v>
      </c>
      <c r="F43" t="str">
        <f>CHOOSE('Gamme de matériau'!$C$15,Aucun!F41,'Vide et comble'!F41,Métaux!F41,'Pierre naturelle'!F41,Briques!F41,'Blocs de béton'!F41,Béton!F41,Plâtre!F41,Enduits!F41,'Bois et dérivés'!F41,Isolants!G42,Divers!F41,'Matériaux de construction non h'!F41,'Id a la composition 1'!F41)</f>
        <v>Identique à la composition principale</v>
      </c>
    </row>
    <row r="44" spans="2:6">
      <c r="B44" t="str">
        <f>CHOOSE('Gamme de matériau'!$C$15,Aucun!B42,'Vide et comble'!B42,Métaux!B42,'Pierre naturelle'!B42,Briques!B42,'Blocs de béton'!B42,Béton!B42,Plâtre!B42,Enduits!B42,'Bois et dérivés'!B42,Isolants!B43,Divers!B42,'Matériaux de construction non h'!B42,'Id a la composition 1'!B42)</f>
        <v>Identique à la composition principale</v>
      </c>
      <c r="C44" t="str">
        <f>CHOOSE('Gamme de matériau'!$C$15,Aucun!C42,'Vide et comble'!C42,Métaux!C42,'Pierre naturelle'!C42,Briques!C42,'Blocs de béton'!C42,Béton!C42,Plâtre!C42,Enduits!C42,'Bois et dérivés'!C42,Isolants!C43,Divers!C42,'Matériaux de construction non h'!C42,'Id a la composition 1'!C42)</f>
        <v>Identique à la composition principale</v>
      </c>
      <c r="D44" t="str">
        <f>CHOOSE('Gamme de matériau'!$C$15,Aucun!D42,'Vide et comble'!D42,Métaux!D42,'Pierre naturelle'!D42,Briques!D42,'Blocs de béton'!D42,Béton!D42,Plâtre!D42,Enduits!D42,'Bois et dérivés'!D42,Isolants!D43,Divers!D42,'Matériaux de construction non h'!D42,'Id a la composition 1'!D42)</f>
        <v>Identique à la composition principale</v>
      </c>
      <c r="E44" t="str">
        <f>CHOOSE('Gamme de matériau'!$C$15,Aucun!E42,'Vide et comble'!E42,Métaux!E42,'Pierre naturelle'!E42,Briques!E42,'Blocs de béton'!E42,Béton!E42,Plâtre!E42,Enduits!E42,'Bois et dérivés'!E42,Isolants!E43,Divers!E42,'Matériaux de construction non h'!E42,'Id a la composition 1'!E42)</f>
        <v>Identique à la composition principale</v>
      </c>
      <c r="F44" t="str">
        <f>CHOOSE('Gamme de matériau'!$C$15,Aucun!F42,'Vide et comble'!F42,Métaux!F42,'Pierre naturelle'!F42,Briques!F42,'Blocs de béton'!F42,Béton!F42,Plâtre!F42,Enduits!F42,'Bois et dérivés'!F42,Isolants!G43,Divers!F42,'Matériaux de construction non h'!F42,'Id a la composition 1'!F42)</f>
        <v>Identique à la composition principale</v>
      </c>
    </row>
    <row r="45" spans="2:6">
      <c r="B45" t="str">
        <f>CHOOSE('Gamme de matériau'!$C$15,Aucun!B43,'Vide et comble'!B43,Métaux!B43,'Pierre naturelle'!B43,Briques!B43,'Blocs de béton'!B43,Béton!B43,Plâtre!B43,Enduits!B43,'Bois et dérivés'!B43,Isolants!B44,Divers!B43,'Matériaux de construction non h'!B43,'Id a la composition 1'!B43)</f>
        <v>Identique à la composition principale</v>
      </c>
      <c r="C45" t="str">
        <f>CHOOSE('Gamme de matériau'!$C$15,Aucun!C43,'Vide et comble'!C43,Métaux!C43,'Pierre naturelle'!C43,Briques!C43,'Blocs de béton'!C43,Béton!C43,Plâtre!C43,Enduits!C43,'Bois et dérivés'!C43,Isolants!C44,Divers!C43,'Matériaux de construction non h'!C43,'Id a la composition 1'!C43)</f>
        <v>Identique à la composition principale</v>
      </c>
      <c r="D45" t="str">
        <f>CHOOSE('Gamme de matériau'!$C$15,Aucun!D43,'Vide et comble'!D43,Métaux!D43,'Pierre naturelle'!D43,Briques!D43,'Blocs de béton'!D43,Béton!D43,Plâtre!D43,Enduits!D43,'Bois et dérivés'!D43,Isolants!D44,Divers!D43,'Matériaux de construction non h'!D43,'Id a la composition 1'!D43)</f>
        <v>Identique à la composition principale</v>
      </c>
      <c r="E45" t="str">
        <f>CHOOSE('Gamme de matériau'!$C$15,Aucun!E43,'Vide et comble'!E43,Métaux!E43,'Pierre naturelle'!E43,Briques!E43,'Blocs de béton'!E43,Béton!E43,Plâtre!E43,Enduits!E43,'Bois et dérivés'!E43,Isolants!E44,Divers!E43,'Matériaux de construction non h'!E43,'Id a la composition 1'!E43)</f>
        <v>Identique à la composition principale</v>
      </c>
      <c r="F45" t="str">
        <f>CHOOSE('Gamme de matériau'!$C$15,Aucun!F43,'Vide et comble'!F43,Métaux!F43,'Pierre naturelle'!F43,Briques!F43,'Blocs de béton'!F43,Béton!F43,Plâtre!F43,Enduits!F43,'Bois et dérivés'!F43,Isolants!G44,Divers!F43,'Matériaux de construction non h'!F43,'Id a la composition 1'!F43)</f>
        <v>Identique à la composition principale</v>
      </c>
    </row>
    <row r="46" spans="2:6">
      <c r="B46" t="str">
        <f>CHOOSE('Gamme de matériau'!$C$15,Aucun!B44,'Vide et comble'!B44,Métaux!B44,'Pierre naturelle'!B44,Briques!B44,'Blocs de béton'!B44,Béton!B44,Plâtre!B44,Enduits!B44,'Bois et dérivés'!B44,Isolants!B45,Divers!B44,'Matériaux de construction non h'!B44,'Id a la composition 1'!B44)</f>
        <v>Identique à la composition principale</v>
      </c>
      <c r="C46" t="str">
        <f>CHOOSE('Gamme de matériau'!$C$15,Aucun!C44,'Vide et comble'!C44,Métaux!C44,'Pierre naturelle'!C44,Briques!C44,'Blocs de béton'!C44,Béton!C44,Plâtre!C44,Enduits!C44,'Bois et dérivés'!C44,Isolants!C45,Divers!C44,'Matériaux de construction non h'!C44,'Id a la composition 1'!C44)</f>
        <v>Identique à la composition principale</v>
      </c>
      <c r="D46" t="str">
        <f>CHOOSE('Gamme de matériau'!$C$15,Aucun!D44,'Vide et comble'!D44,Métaux!D44,'Pierre naturelle'!D44,Briques!D44,'Blocs de béton'!D44,Béton!D44,Plâtre!D44,Enduits!D44,'Bois et dérivés'!D44,Isolants!D45,Divers!D44,'Matériaux de construction non h'!D44,'Id a la composition 1'!D44)</f>
        <v>Identique à la composition principale</v>
      </c>
      <c r="E46" t="str">
        <f>CHOOSE('Gamme de matériau'!$C$15,Aucun!E44,'Vide et comble'!E44,Métaux!E44,'Pierre naturelle'!E44,Briques!E44,'Blocs de béton'!E44,Béton!E44,Plâtre!E44,Enduits!E44,'Bois et dérivés'!E44,Isolants!E45,Divers!E44,'Matériaux de construction non h'!E44,'Id a la composition 1'!E44)</f>
        <v>Identique à la composition principale</v>
      </c>
      <c r="F46" t="str">
        <f>CHOOSE('Gamme de matériau'!$C$15,Aucun!F44,'Vide et comble'!F44,Métaux!F44,'Pierre naturelle'!F44,Briques!F44,'Blocs de béton'!F44,Béton!F44,Plâtre!F44,Enduits!F44,'Bois et dérivés'!F44,Isolants!G45,Divers!F44,'Matériaux de construction non h'!F44,'Id a la composition 1'!F44)</f>
        <v>Identique à la composition principale</v>
      </c>
    </row>
    <row r="47" spans="2:6">
      <c r="B47" t="str">
        <f>CHOOSE('Gamme de matériau'!$C$15,Aucun!B45,'Vide et comble'!B45,Métaux!B45,'Pierre naturelle'!B45,Briques!B45,'Blocs de béton'!B45,Béton!B45,Plâtre!B45,Enduits!B45,'Bois et dérivés'!B45,Isolants!B46,Divers!B45,'Matériaux de construction non h'!B45,'Id a la composition 1'!B45)</f>
        <v>Identique à la composition principale</v>
      </c>
      <c r="C47" t="str">
        <f>CHOOSE('Gamme de matériau'!$C$15,Aucun!C45,'Vide et comble'!C45,Métaux!C45,'Pierre naturelle'!C45,Briques!C45,'Blocs de béton'!C45,Béton!C45,Plâtre!C45,Enduits!C45,'Bois et dérivés'!C45,Isolants!C46,Divers!C45,'Matériaux de construction non h'!C45,'Id a la composition 1'!C45)</f>
        <v>Identique à la composition principale</v>
      </c>
      <c r="D47" t="str">
        <f>CHOOSE('Gamme de matériau'!$C$15,Aucun!D45,'Vide et comble'!D45,Métaux!D45,'Pierre naturelle'!D45,Briques!D45,'Blocs de béton'!D45,Béton!D45,Plâtre!D45,Enduits!D45,'Bois et dérivés'!D45,Isolants!D46,Divers!D45,'Matériaux de construction non h'!D45,'Id a la composition 1'!D45)</f>
        <v>Identique à la composition principale</v>
      </c>
      <c r="E47" t="str">
        <f>CHOOSE('Gamme de matériau'!$C$15,Aucun!E45,'Vide et comble'!E45,Métaux!E45,'Pierre naturelle'!E45,Briques!E45,'Blocs de béton'!E45,Béton!E45,Plâtre!E45,Enduits!E45,'Bois et dérivés'!E45,Isolants!E46,Divers!E45,'Matériaux de construction non h'!E45,'Id a la composition 1'!E45)</f>
        <v>Identique à la composition principale</v>
      </c>
      <c r="F47" t="str">
        <f>CHOOSE('Gamme de matériau'!$C$15,Aucun!F45,'Vide et comble'!F45,Métaux!F45,'Pierre naturelle'!F45,Briques!F45,'Blocs de béton'!F45,Béton!F45,Plâtre!F45,Enduits!F45,'Bois et dérivés'!F45,Isolants!G46,Divers!F45,'Matériaux de construction non h'!F45,'Id a la composition 1'!F45)</f>
        <v>Identique à la composition principale</v>
      </c>
    </row>
    <row r="48" spans="2:6">
      <c r="B48" t="str">
        <f>CHOOSE('Gamme de matériau'!$C$15,Aucun!B46,'Vide et comble'!B46,Métaux!B46,'Pierre naturelle'!B46,Briques!B46,'Blocs de béton'!B46,Béton!B46,Plâtre!B46,Enduits!B46,'Bois et dérivés'!B46,Isolants!B47,Divers!B46,'Matériaux de construction non h'!B46,'Id a la composition 1'!B46)</f>
        <v>Identique à la composition principale</v>
      </c>
      <c r="C48" t="str">
        <f>CHOOSE('Gamme de matériau'!$C$15,Aucun!C46,'Vide et comble'!C46,Métaux!C46,'Pierre naturelle'!C46,Briques!C46,'Blocs de béton'!C46,Béton!C46,Plâtre!C46,Enduits!C46,'Bois et dérivés'!C46,Isolants!C47,Divers!C46,'Matériaux de construction non h'!C46,'Id a la composition 1'!C46)</f>
        <v>Identique à la composition principale</v>
      </c>
      <c r="D48" t="str">
        <f>CHOOSE('Gamme de matériau'!$C$15,Aucun!D46,'Vide et comble'!D46,Métaux!D46,'Pierre naturelle'!D46,Briques!D46,'Blocs de béton'!D46,Béton!D46,Plâtre!D46,Enduits!D46,'Bois et dérivés'!D46,Isolants!D47,Divers!D46,'Matériaux de construction non h'!D46,'Id a la composition 1'!D46)</f>
        <v>Identique à la composition principale</v>
      </c>
      <c r="E48" t="str">
        <f>CHOOSE('Gamme de matériau'!$C$15,Aucun!E46,'Vide et comble'!E46,Métaux!E46,'Pierre naturelle'!E46,Briques!E46,'Blocs de béton'!E46,Béton!E46,Plâtre!E46,Enduits!E46,'Bois et dérivés'!E46,Isolants!E47,Divers!E46,'Matériaux de construction non h'!E46,'Id a la composition 1'!E46)</f>
        <v>Identique à la composition principale</v>
      </c>
      <c r="F48" t="str">
        <f>CHOOSE('Gamme de matériau'!$C$15,Aucun!F46,'Vide et comble'!F46,Métaux!F46,'Pierre naturelle'!F46,Briques!F46,'Blocs de béton'!F46,Béton!F46,Plâtre!F46,Enduits!F46,'Bois et dérivés'!F46,Isolants!G47,Divers!F46,'Matériaux de construction non h'!F46,'Id a la composition 1'!F46)</f>
        <v>Identique à la composition principale</v>
      </c>
    </row>
    <row r="49" spans="2:6">
      <c r="B49" t="str">
        <f>CHOOSE('Gamme de matériau'!$C$15,Aucun!B47,'Vide et comble'!B47,Métaux!B47,'Pierre naturelle'!B47,Briques!B47,'Blocs de béton'!B47,Béton!B47,Plâtre!B47,Enduits!B47,'Bois et dérivés'!B47,Isolants!B48,Divers!B47,'Matériaux de construction non h'!B47,'Id a la composition 1'!B47)</f>
        <v>Identique à la composition principale</v>
      </c>
      <c r="C49" t="str">
        <f>CHOOSE('Gamme de matériau'!$C$15,Aucun!C47,'Vide et comble'!C47,Métaux!C47,'Pierre naturelle'!C47,Briques!C47,'Blocs de béton'!C47,Béton!C47,Plâtre!C47,Enduits!C47,'Bois et dérivés'!C47,Isolants!C48,Divers!C47,'Matériaux de construction non h'!C47,'Id a la composition 1'!C47)</f>
        <v>Identique à la composition principale</v>
      </c>
      <c r="D49" t="str">
        <f>CHOOSE('Gamme de matériau'!$C$15,Aucun!D47,'Vide et comble'!D47,Métaux!D47,'Pierre naturelle'!D47,Briques!D47,'Blocs de béton'!D47,Béton!D47,Plâtre!D47,Enduits!D47,'Bois et dérivés'!D47,Isolants!D48,Divers!D47,'Matériaux de construction non h'!D47,'Id a la composition 1'!D47)</f>
        <v>Identique à la composition principale</v>
      </c>
      <c r="E49" t="str">
        <f>CHOOSE('Gamme de matériau'!$C$15,Aucun!E47,'Vide et comble'!E47,Métaux!E47,'Pierre naturelle'!E47,Briques!E47,'Blocs de béton'!E47,Béton!E47,Plâtre!E47,Enduits!E47,'Bois et dérivés'!E47,Isolants!E48,Divers!E47,'Matériaux de construction non h'!E47,'Id a la composition 1'!E47)</f>
        <v>Identique à la composition principale</v>
      </c>
      <c r="F49" t="str">
        <f>CHOOSE('Gamme de matériau'!$C$15,Aucun!F47,'Vide et comble'!F47,Métaux!F47,'Pierre naturelle'!F47,Briques!F47,'Blocs de béton'!F47,Béton!F47,Plâtre!F47,Enduits!F47,'Bois et dérivés'!F47,Isolants!G48,Divers!F47,'Matériaux de construction non h'!F47,'Id a la composition 1'!F47)</f>
        <v>Identique à la composition principale</v>
      </c>
    </row>
    <row r="50" spans="2:6">
      <c r="B50" t="str">
        <f>CHOOSE('Gamme de matériau'!$C$15,Aucun!B48,'Vide et comble'!B48,Métaux!B48,'Pierre naturelle'!B48,Briques!B48,'Blocs de béton'!B48,Béton!B48,Plâtre!B48,Enduits!B48,'Bois et dérivés'!B48,Isolants!B49,Divers!B48,'Matériaux de construction non h'!B48,'Id a la composition 1'!B48)</f>
        <v>Identique à la composition principale</v>
      </c>
      <c r="C50" t="str">
        <f>CHOOSE('Gamme de matériau'!$C$15,Aucun!C48,'Vide et comble'!C48,Métaux!C48,'Pierre naturelle'!C48,Briques!C48,'Blocs de béton'!C48,Béton!C48,Plâtre!C48,Enduits!C48,'Bois et dérivés'!C48,Isolants!C49,Divers!C48,'Matériaux de construction non h'!C48,'Id a la composition 1'!C48)</f>
        <v>Identique à la composition principale</v>
      </c>
      <c r="D50" t="str">
        <f>CHOOSE('Gamme de matériau'!$C$15,Aucun!D48,'Vide et comble'!D48,Métaux!D48,'Pierre naturelle'!D48,Briques!D48,'Blocs de béton'!D48,Béton!D48,Plâtre!D48,Enduits!D48,'Bois et dérivés'!D48,Isolants!D49,Divers!D48,'Matériaux de construction non h'!D48,'Id a la composition 1'!D48)</f>
        <v>Identique à la composition principale</v>
      </c>
      <c r="E50" t="str">
        <f>CHOOSE('Gamme de matériau'!$C$15,Aucun!E48,'Vide et comble'!E48,Métaux!E48,'Pierre naturelle'!E48,Briques!E48,'Blocs de béton'!E48,Béton!E48,Plâtre!E48,Enduits!E48,'Bois et dérivés'!E48,Isolants!E49,Divers!E48,'Matériaux de construction non h'!E48,'Id a la composition 1'!E48)</f>
        <v>Identique à la composition principale</v>
      </c>
      <c r="F50" t="str">
        <f>CHOOSE('Gamme de matériau'!$C$15,Aucun!F48,'Vide et comble'!F48,Métaux!F48,'Pierre naturelle'!F48,Briques!F48,'Blocs de béton'!F48,Béton!F48,Plâtre!F48,Enduits!F48,'Bois et dérivés'!F48,Isolants!G49,Divers!F48,'Matériaux de construction non h'!F48,'Id a la composition 1'!F48)</f>
        <v>Identique à la composition principale</v>
      </c>
    </row>
  </sheetData>
  <mergeCells count="1">
    <mergeCell ref="B2:F2"/>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6" tint="0.39994506668294322"/>
  </sheetPr>
  <dimension ref="B2:G50"/>
  <sheetViews>
    <sheetView workbookViewId="0">
      <selection activeCell="B4" sqref="B4:F50"/>
    </sheetView>
  </sheetViews>
  <sheetFormatPr baseColWidth="10" defaultColWidth="11" defaultRowHeight="14.4"/>
  <cols>
    <col min="2" max="2" width="14" customWidth="1"/>
  </cols>
  <sheetData>
    <row r="2" spans="2:7" s="2" customFormat="1">
      <c r="B2" s="129" t="s">
        <v>165</v>
      </c>
      <c r="C2" s="129"/>
      <c r="D2" s="129"/>
      <c r="E2" s="129"/>
      <c r="F2" s="129"/>
      <c r="G2" s="2" t="s">
        <v>136</v>
      </c>
    </row>
    <row r="3" spans="2:7">
      <c r="B3" t="str">
        <f>CHOOSE('Gamme de matériau'!$C$16,Aucun!B1,'Vide et comble'!B1,Métaux!B1,'Pierre naturelle'!B1,Briques!B1,'Blocs de béton'!B1,Béton!B1,Plâtre!B1,Enduits!B1,'Bois et dérivés'!B1,Isolants!B2,Divers!B1,'Matériaux de construction non h'!B1,'Id a la composition 1'!B1)</f>
        <v>Identique à la composition principale</v>
      </c>
      <c r="C3" t="str">
        <f>CHOOSE('Gamme de matériau'!$C$16,Aucun!C1,'Vide et comble'!C1,Métaux!C1,'Pierre naturelle'!C1,Briques!C1,'Blocs de béton'!C1,Béton!C1,Plâtre!C1,Enduits!C1,'Bois et dérivés'!C1,Isolants!C2,Divers!C1,'Matériaux de construction non h'!C1,'Id a la composition 1'!C1)</f>
        <v>Identique à la composition principale</v>
      </c>
      <c r="D3" t="str">
        <f>CHOOSE('Gamme de matériau'!$C$16,Aucun!D1,'Vide et comble'!D1,Métaux!D1,'Pierre naturelle'!D1,Briques!D1,'Blocs de béton'!D1,Béton!D1,Plâtre!D1,Enduits!D1,'Bois et dérivés'!D1,Isolants!D2,Divers!D1,'Matériaux de construction non h'!D1,'Id a la composition 1'!D1)</f>
        <v>Identique à la composition principale</v>
      </c>
      <c r="E3" t="str">
        <f>CHOOSE('Gamme de matériau'!$C$16,Aucun!E1,'Vide et comble'!E1,Métaux!E1,'Pierre naturelle'!E1,Briques!E1,'Blocs de béton'!E1,Béton!E1,Plâtre!E1,Enduits!E1,'Bois et dérivés'!E1,Isolants!E2,Divers!E1,'Matériaux de construction non h'!E1,'Id a la composition 1'!E1)</f>
        <v>Identique à la composition principale</v>
      </c>
      <c r="F3" t="str">
        <f>CHOOSE('Gamme de matériau'!$C$16,Aucun!F1,'Vide et comble'!F1,Métaux!F1,'Pierre naturelle'!F1,Briques!F1,'Blocs de béton'!F1,Béton!F1,Plâtre!F1,Enduits!F1,'Bois et dérivés'!F1,Isolants!K7,Divers!F1,'Matériaux de construction non h'!F1,'Id a la composition 1'!F1)</f>
        <v>Identique à la composition principale</v>
      </c>
      <c r="G3">
        <v>1</v>
      </c>
    </row>
    <row r="4" spans="2:7">
      <c r="B4" t="str">
        <f>CHOOSE('Gamme de matériau'!$C$16,Aucun!B2,'Vide et comble'!B2,Métaux!B2,'Pierre naturelle'!B2,Briques!B2,'Blocs de béton'!B2,Béton!B2,Plâtre!B2,Enduits!B2,'Bois et dérivés'!B2,Isolants!B3,Divers!B2,'Matériaux de construction non h'!B2,'Id a la composition 1'!B2)</f>
        <v>Identique à la composition principale</v>
      </c>
      <c r="C4" t="str">
        <f>CHOOSE('Gamme de matériau'!$C$16,Aucun!C2,'Vide et comble'!C2,Métaux!C2,'Pierre naturelle'!C2,Briques!C2,'Blocs de béton'!C2,Béton!C2,Plâtre!C2,Enduits!C2,'Bois et dérivés'!C2,Isolants!C3,Divers!C2,'Matériaux de construction non h'!C2,'Id a la composition 1'!C2)</f>
        <v>Identique à la composition principale</v>
      </c>
      <c r="D4" t="str">
        <f>CHOOSE('Gamme de matériau'!$C$16,Aucun!D2,'Vide et comble'!D2,Métaux!D2,'Pierre naturelle'!D2,Briques!D2,'Blocs de béton'!D2,Béton!D2,Plâtre!D2,Enduits!D2,'Bois et dérivés'!D2,Isolants!D3,Divers!D2,'Matériaux de construction non h'!D2,'Id a la composition 1'!D2)</f>
        <v>Identique à la composition principale</v>
      </c>
      <c r="E4" t="str">
        <f>CHOOSE('Gamme de matériau'!$C$16,Aucun!E2,'Vide et comble'!E2,Métaux!E2,'Pierre naturelle'!E2,Briques!E2,'Blocs de béton'!E2,Béton!E2,Plâtre!E2,Enduits!E2,'Bois et dérivés'!E2,Isolants!E3,Divers!E2,'Matériaux de construction non h'!E2,'Id a la composition 1'!E2)</f>
        <v>Identique à la composition principale</v>
      </c>
      <c r="F4" t="str">
        <f>CHOOSE('Gamme de matériau'!$C$16,Aucun!F2,'Vide et comble'!F2,Métaux!F2,'Pierre naturelle'!F2,Briques!F2,'Blocs de béton'!F2,Béton!F2,Plâtre!F2,Enduits!F2,'Bois et dérivés'!F2,Isolants!G3,Divers!F2,'Matériaux de construction non h'!F2,'Id a la composition 1'!F2)</f>
        <v>Identique à la composition principale</v>
      </c>
    </row>
    <row r="5" spans="2:7">
      <c r="B5" t="str">
        <f>CHOOSE('Gamme de matériau'!$C$16,Aucun!B3,'Vide et comble'!B3,Métaux!B3,'Pierre naturelle'!B3,Briques!B3,'Blocs de béton'!B3,Béton!B3,Plâtre!B3,Enduits!B3,'Bois et dérivés'!B3,Isolants!B4,Divers!B3,'Matériaux de construction non h'!B3,'Id a la composition 1'!B3)</f>
        <v>Identique à la composition principale</v>
      </c>
      <c r="C5" t="str">
        <f>CHOOSE('Gamme de matériau'!$C$16,Aucun!C3,'Vide et comble'!C3,Métaux!C3,'Pierre naturelle'!C3,Briques!C3,'Blocs de béton'!C3,Béton!C3,Plâtre!C3,Enduits!C3,'Bois et dérivés'!C3,Isolants!C4,Divers!C3,'Matériaux de construction non h'!C3,'Id a la composition 1'!C3)</f>
        <v>Identique à la composition principale</v>
      </c>
      <c r="D5" t="str">
        <f>CHOOSE('Gamme de matériau'!$C$16,Aucun!D3,'Vide et comble'!D3,Métaux!D3,'Pierre naturelle'!D3,Briques!D3,'Blocs de béton'!D3,Béton!D3,Plâtre!D3,Enduits!D3,'Bois et dérivés'!D3,Isolants!D4,Divers!D3,'Matériaux de construction non h'!D3,'Id a la composition 1'!D3)</f>
        <v>Identique à la composition principale</v>
      </c>
      <c r="E5" t="str">
        <f>CHOOSE('Gamme de matériau'!$C$16,Aucun!E3,'Vide et comble'!E3,Métaux!E3,'Pierre naturelle'!E3,Briques!E3,'Blocs de béton'!E3,Béton!E3,Plâtre!E3,Enduits!E3,'Bois et dérivés'!E3,Isolants!E4,Divers!E3,'Matériaux de construction non h'!E3,'Id a la composition 1'!E3)</f>
        <v>Identique à la composition principale</v>
      </c>
      <c r="F5" t="str">
        <f>CHOOSE('Gamme de matériau'!$C$16,Aucun!F3,'Vide et comble'!F3,Métaux!F3,'Pierre naturelle'!F3,Briques!F3,'Blocs de béton'!F3,Béton!F3,Plâtre!F3,Enduits!F3,'Bois et dérivés'!F3,Isolants!G4,Divers!F3,'Matériaux de construction non h'!F3,'Id a la composition 1'!F3)</f>
        <v>Identique à la composition principale</v>
      </c>
    </row>
    <row r="6" spans="2:7">
      <c r="B6" t="str">
        <f>CHOOSE('Gamme de matériau'!$C$16,Aucun!B4,'Vide et comble'!B4,Métaux!B4,'Pierre naturelle'!B4,Briques!B4,'Blocs de béton'!B4,Béton!B4,Plâtre!B4,Enduits!B4,'Bois et dérivés'!B4,Isolants!B5,Divers!B4,'Matériaux de construction non h'!B4,'Id a la composition 1'!B4)</f>
        <v>Identique à la composition principale</v>
      </c>
      <c r="C6" t="str">
        <f>CHOOSE('Gamme de matériau'!$C$16,Aucun!C4,'Vide et comble'!C4,Métaux!C4,'Pierre naturelle'!C4,Briques!C4,'Blocs de béton'!C4,Béton!C4,Plâtre!C4,Enduits!C4,'Bois et dérivés'!C4,Isolants!C7,Divers!C4,'Matériaux de construction non h'!C4,'Id a la composition 1'!C4)</f>
        <v>Identique à la composition principale</v>
      </c>
      <c r="D6" t="str">
        <f>CHOOSE('Gamme de matériau'!$C$16,Aucun!D4,'Vide et comble'!D4,Métaux!D4,'Pierre naturelle'!D4,Briques!D4,'Blocs de béton'!D4,Béton!D4,Plâtre!D4,Enduits!D4,'Bois et dérivés'!D4,Isolants!D7,Divers!D4,'Matériaux de construction non h'!D4,'Id a la composition 1'!D4)</f>
        <v>Identique à la composition principale</v>
      </c>
      <c r="E6" t="str">
        <f>CHOOSE('Gamme de matériau'!$C$16,Aucun!E4,'Vide et comble'!E4,Métaux!E4,'Pierre naturelle'!E4,Briques!E4,'Blocs de béton'!E4,Béton!E4,Plâtre!E4,Enduits!E4,'Bois et dérivés'!E4,Isolants!E7,Divers!E4,'Matériaux de construction non h'!E4,'Id a la composition 1'!E4)</f>
        <v>Identique à la composition principale</v>
      </c>
      <c r="F6" t="str">
        <f>CHOOSE('Gamme de matériau'!$C$16,Aucun!F4,'Vide et comble'!F4,Métaux!F4,'Pierre naturelle'!F4,Briques!F4,'Blocs de béton'!F4,Béton!F4,Plâtre!F4,Enduits!F4,'Bois et dérivés'!F4,Isolants!G5,Divers!F4,'Matériaux de construction non h'!F4,'Id a la composition 1'!F4)</f>
        <v>Identique à la composition principale</v>
      </c>
    </row>
    <row r="7" spans="2:7">
      <c r="B7" t="str">
        <f>CHOOSE('Gamme de matériau'!$C$16,Aucun!B5,'Vide et comble'!B5,Métaux!B5,'Pierre naturelle'!B5,Briques!B5,'Blocs de béton'!B5,Béton!B5,Plâtre!B5,Enduits!B5,'Bois et dérivés'!B5,Isolants!B6,Divers!B5,'Matériaux de construction non h'!B5,'Id a la composition 1'!B5)</f>
        <v>Identique à la composition principale</v>
      </c>
      <c r="C7" t="str">
        <f>CHOOSE('Gamme de matériau'!$C$16,Aucun!C5,'Vide et comble'!C5,Métaux!C5,'Pierre naturelle'!C5,Briques!C5,'Blocs de béton'!C5,Béton!C5,Plâtre!C5,Enduits!C5,'Bois et dérivés'!C5,Isolants!C8,Divers!C5,'Matériaux de construction non h'!C5,'Id a la composition 1'!C5)</f>
        <v>Identique à la composition principale</v>
      </c>
      <c r="D7" t="str">
        <f>CHOOSE('Gamme de matériau'!$C$16,Aucun!D5,'Vide et comble'!D5,Métaux!D5,'Pierre naturelle'!D5,Briques!D5,'Blocs de béton'!D5,Béton!D5,Plâtre!D5,Enduits!D5,'Bois et dérivés'!D5,Isolants!D8,Divers!D5,'Matériaux de construction non h'!D5,'Id a la composition 1'!D5)</f>
        <v>Identique à la composition principale</v>
      </c>
      <c r="E7" t="str">
        <f>CHOOSE('Gamme de matériau'!$C$16,Aucun!E5,'Vide et comble'!E5,Métaux!E5,'Pierre naturelle'!E5,Briques!E5,'Blocs de béton'!E5,Béton!E5,Plâtre!E5,Enduits!E5,'Bois et dérivés'!E5,Isolants!E8,Divers!E5,'Matériaux de construction non h'!E5,'Id a la composition 1'!E5)</f>
        <v>Identique à la composition principale</v>
      </c>
      <c r="F7" t="str">
        <f>CHOOSE('Gamme de matériau'!$C$16,Aucun!F5,'Vide et comble'!F5,Métaux!F5,'Pierre naturelle'!F5,Briques!F5,'Blocs de béton'!F5,Béton!F5,Plâtre!F5,Enduits!F5,'Bois et dérivés'!F5,Isolants!G6,Divers!F5,'Matériaux de construction non h'!F5,'Id a la composition 1'!F5)</f>
        <v>Identique à la composition principale</v>
      </c>
    </row>
    <row r="8" spans="2:7">
      <c r="B8" t="str">
        <f>CHOOSE('Gamme de matériau'!$C$16,Aucun!B6,'Vide et comble'!B6,Métaux!B6,'Pierre naturelle'!B6,Briques!B6,'Blocs de béton'!B6,Béton!B6,Plâtre!B6,Enduits!B6,'Bois et dérivés'!B6,Isolants!B7,Divers!B6,'Matériaux de construction non h'!B6,'Id a la composition 1'!B6)</f>
        <v>Identique à la composition principale</v>
      </c>
      <c r="C8" t="str">
        <f>CHOOSE('Gamme de matériau'!$C$16,Aucun!C6,'Vide et comble'!C6,Métaux!C6,'Pierre naturelle'!C6,Briques!C6,'Blocs de béton'!C6,Béton!C6,Plâtre!C6,Enduits!C6,'Bois et dérivés'!C6,Isolants!C9,Divers!C6,'Matériaux de construction non h'!C6,'Id a la composition 1'!C6)</f>
        <v>Identique à la composition principale</v>
      </c>
      <c r="D8" t="str">
        <f>CHOOSE('Gamme de matériau'!$C$16,Aucun!D6,'Vide et comble'!D6,Métaux!D6,'Pierre naturelle'!D6,Briques!D6,'Blocs de béton'!D6,Béton!D6,Plâtre!D6,Enduits!D6,'Bois et dérivés'!D6,Isolants!D9,Divers!D6,'Matériaux de construction non h'!D6,'Id a la composition 1'!D6)</f>
        <v>Identique à la composition principale</v>
      </c>
      <c r="E8" t="str">
        <f>CHOOSE('Gamme de matériau'!$C$16,Aucun!E6,'Vide et comble'!E6,Métaux!E6,'Pierre naturelle'!E6,Briques!E6,'Blocs de béton'!E6,Béton!E6,Plâtre!E6,Enduits!E6,'Bois et dérivés'!E6,Isolants!E9,Divers!E6,'Matériaux de construction non h'!E6,'Id a la composition 1'!E6)</f>
        <v>Identique à la composition principale</v>
      </c>
      <c r="F8" t="str">
        <f>CHOOSE('Gamme de matériau'!$C$16,Aucun!F6,'Vide et comble'!F6,Métaux!F6,'Pierre naturelle'!F6,Briques!F6,'Blocs de béton'!F6,Béton!F6,Plâtre!F6,Enduits!F6,'Bois et dérivés'!F6,Isolants!#REF!,Divers!F6,'Matériaux de construction non h'!F6,'Id a la composition 1'!F6)</f>
        <v>Identique à la composition principale</v>
      </c>
    </row>
    <row r="9" spans="2:7">
      <c r="B9" t="str">
        <f>CHOOSE('Gamme de matériau'!$C$16,Aucun!B7,'Vide et comble'!B7,Métaux!B7,'Pierre naturelle'!B7,Briques!B7,'Blocs de béton'!B7,Béton!B7,Plâtre!B7,Enduits!B7,'Bois et dérivés'!B7,Isolants!B8,Divers!B7,'Matériaux de construction non h'!B7,'Id a la composition 1'!B7)</f>
        <v>Identique à la composition principale</v>
      </c>
      <c r="C9" t="str">
        <f>CHOOSE('Gamme de matériau'!$C$16,Aucun!C7,'Vide et comble'!C7,Métaux!C7,'Pierre naturelle'!C7,Briques!C7,'Blocs de béton'!C7,Béton!C7,Plâtre!C7,Enduits!C7,'Bois et dérivés'!C7,Isolants!C5,Divers!C7,'Matériaux de construction non h'!C7,'Id a la composition 1'!C7)</f>
        <v>Identique à la composition principale</v>
      </c>
      <c r="D9" t="str">
        <f>CHOOSE('Gamme de matériau'!$C$16,Aucun!D7,'Vide et comble'!D7,Métaux!D7,'Pierre naturelle'!D7,Briques!D7,'Blocs de béton'!D7,Béton!D7,Plâtre!D7,Enduits!D7,'Bois et dérivés'!D7,Isolants!D5,Divers!D7,'Matériaux de construction non h'!D7,'Id a la composition 1'!D7)</f>
        <v>Identique à la composition principale</v>
      </c>
      <c r="E9" t="str">
        <f>CHOOSE('Gamme de matériau'!$C$16,Aucun!E7,'Vide et comble'!E7,Métaux!E7,'Pierre naturelle'!E7,Briques!E7,'Blocs de béton'!E7,Béton!E7,Plâtre!E7,Enduits!E7,'Bois et dérivés'!E7,Isolants!E5,Divers!E7,'Matériaux de construction non h'!E7,'Id a la composition 1'!E7)</f>
        <v>Identique à la composition principale</v>
      </c>
      <c r="F9" t="str">
        <f>CHOOSE('Gamme de matériau'!$C$16,Aucun!F7,'Vide et comble'!F7,Métaux!F7,'Pierre naturelle'!F7,Briques!F7,'Blocs de béton'!F7,Béton!F7,Plâtre!F7,Enduits!F7,'Bois et dérivés'!F7,Isolants!G8,Divers!F7,'Matériaux de construction non h'!F7,'Id a la composition 1'!F7)</f>
        <v>Identique à la composition principale</v>
      </c>
    </row>
    <row r="10" spans="2:7">
      <c r="B10" t="str">
        <f>CHOOSE('Gamme de matériau'!$C$16,Aucun!B8,'Vide et comble'!B8,Métaux!B8,'Pierre naturelle'!B8,Briques!B8,'Blocs de béton'!B8,Béton!B8,Plâtre!B8,Enduits!B8,'Bois et dérivés'!B8,Isolants!B9,Divers!B8,'Matériaux de construction non h'!B8,'Id a la composition 1'!B8)</f>
        <v>Identique à la composition principale</v>
      </c>
      <c r="C10" t="str">
        <f>CHOOSE('Gamme de matériau'!$C$16,Aucun!C8,'Vide et comble'!C8,Métaux!C8,'Pierre naturelle'!C8,Briques!C8,'Blocs de béton'!C8,Béton!C8,Plâtre!C8,Enduits!C8,'Bois et dérivés'!C8,Isolants!C11,Divers!C8,'Matériaux de construction non h'!C8,'Id a la composition 1'!C8)</f>
        <v>Identique à la composition principale</v>
      </c>
      <c r="D10" t="str">
        <f>CHOOSE('Gamme de matériau'!$C$16,Aucun!D8,'Vide et comble'!D8,Métaux!D8,'Pierre naturelle'!D8,Briques!D8,'Blocs de béton'!D8,Béton!D8,Plâtre!D8,Enduits!D8,'Bois et dérivés'!D8,Isolants!D11,Divers!D8,'Matériaux de construction non h'!D8,'Id a la composition 1'!D8)</f>
        <v>Identique à la composition principale</v>
      </c>
      <c r="E10" t="str">
        <f>CHOOSE('Gamme de matériau'!$C$16,Aucun!E8,'Vide et comble'!E8,Métaux!E8,'Pierre naturelle'!E8,Briques!E8,'Blocs de béton'!E8,Béton!E8,Plâtre!E8,Enduits!E8,'Bois et dérivés'!E8,Isolants!E11,Divers!E8,'Matériaux de construction non h'!E8,'Id a la composition 1'!E8)</f>
        <v>Identique à la composition principale</v>
      </c>
      <c r="F10" t="str">
        <f>CHOOSE('Gamme de matériau'!$C$16,Aucun!F8,'Vide et comble'!F8,Métaux!F8,'Pierre naturelle'!F8,Briques!F8,'Blocs de béton'!F8,Béton!F8,Plâtre!F8,Enduits!F8,'Bois et dérivés'!F8,Isolants!G9,Divers!F8,'Matériaux de construction non h'!F8,'Id a la composition 1'!F8)</f>
        <v>Identique à la composition principale</v>
      </c>
    </row>
    <row r="11" spans="2:7">
      <c r="B11" t="str">
        <f>CHOOSE('Gamme de matériau'!$C$16,Aucun!B9,'Vide et comble'!B9,Métaux!B9,'Pierre naturelle'!B9,Briques!B9,'Blocs de béton'!B9,Béton!B9,Plâtre!B9,Enduits!B9,'Bois et dérivés'!B9,Isolants!B10,Divers!B9,'Matériaux de construction non h'!B9,'Id a la composition 1'!B9)</f>
        <v>Identique à la composition principale</v>
      </c>
      <c r="C11" t="str">
        <f>CHOOSE('Gamme de matériau'!$C$16,Aucun!C9,'Vide et comble'!C9,Métaux!C9,'Pierre naturelle'!C9,Briques!C9,'Blocs de béton'!C9,Béton!C9,Plâtre!C9,Enduits!C9,'Bois et dérivés'!C9,Isolants!C12,Divers!C9,'Matériaux de construction non h'!C9,'Id a la composition 1'!C9)</f>
        <v>Identique à la composition principale</v>
      </c>
      <c r="D11" t="str">
        <f>CHOOSE('Gamme de matériau'!$C$16,Aucun!D9,'Vide et comble'!D9,Métaux!D9,'Pierre naturelle'!D9,Briques!D9,'Blocs de béton'!D9,Béton!D9,Plâtre!D9,Enduits!D9,'Bois et dérivés'!D9,Isolants!D12,Divers!D9,'Matériaux de construction non h'!D9,'Id a la composition 1'!D9)</f>
        <v>Identique à la composition principale</v>
      </c>
      <c r="E11" t="str">
        <f>CHOOSE('Gamme de matériau'!$C$16,Aucun!E9,'Vide et comble'!E9,Métaux!E9,'Pierre naturelle'!E9,Briques!E9,'Blocs de béton'!E9,Béton!E9,Plâtre!E9,Enduits!E9,'Bois et dérivés'!E9,Isolants!E12,Divers!E9,'Matériaux de construction non h'!E9,'Id a la composition 1'!E9)</f>
        <v>Identique à la composition principale</v>
      </c>
      <c r="F11" t="str">
        <f>CHOOSE('Gamme de matériau'!$C$16,Aucun!F9,'Vide et comble'!F9,Métaux!F9,'Pierre naturelle'!F9,Briques!F9,'Blocs de béton'!F9,Béton!F9,Plâtre!F9,Enduits!F9,'Bois et dérivés'!F9,Isolants!G10,Divers!F9,'Matériaux de construction non h'!F9,'Id a la composition 1'!F9)</f>
        <v>Identique à la composition principale</v>
      </c>
    </row>
    <row r="12" spans="2:7">
      <c r="B12" t="str">
        <f>CHOOSE('Gamme de matériau'!$C$16,Aucun!B10,'Vide et comble'!B10,Métaux!B10,'Pierre naturelle'!B10,Briques!B10,'Blocs de béton'!B10,Béton!B10,Plâtre!B10,Enduits!B10,'Bois et dérivés'!B10,Isolants!B11,Divers!B10,'Matériaux de construction non h'!B10,'Id a la composition 1'!B10)</f>
        <v>Identique à la composition principale</v>
      </c>
      <c r="C12" t="str">
        <f>CHOOSE('Gamme de matériau'!$C$16,Aucun!C10,'Vide et comble'!C10,Métaux!C10,'Pierre naturelle'!C10,Briques!C10,'Blocs de béton'!C10,Béton!C10,Plâtre!C10,Enduits!C10,'Bois et dérivés'!C10,Isolants!C13,Divers!C10,'Matériaux de construction non h'!C10,'Id a la composition 1'!C10)</f>
        <v>Identique à la composition principale</v>
      </c>
      <c r="D12" t="str">
        <f>CHOOSE('Gamme de matériau'!$C$16,Aucun!D10,'Vide et comble'!D10,Métaux!D10,'Pierre naturelle'!D10,Briques!D10,'Blocs de béton'!D10,Béton!D10,Plâtre!D10,Enduits!D10,'Bois et dérivés'!D10,Isolants!D13,Divers!D10,'Matériaux de construction non h'!D10,'Id a la composition 1'!D10)</f>
        <v>Identique à la composition principale</v>
      </c>
      <c r="E12" t="str">
        <f>CHOOSE('Gamme de matériau'!$C$16,Aucun!E10,'Vide et comble'!E10,Métaux!E10,'Pierre naturelle'!E10,Briques!E10,'Blocs de béton'!E10,Béton!E10,Plâtre!E10,Enduits!E10,'Bois et dérivés'!E10,Isolants!E13,Divers!E10,'Matériaux de construction non h'!E10,'Id a la composition 1'!E10)</f>
        <v>Identique à la composition principale</v>
      </c>
      <c r="F12" t="str">
        <f>CHOOSE('Gamme de matériau'!$C$16,Aucun!F10,'Vide et comble'!F10,Métaux!F10,'Pierre naturelle'!F10,Briques!F10,'Blocs de béton'!F10,Béton!F10,Plâtre!F10,Enduits!F10,'Bois et dérivés'!F10,Isolants!G11,Divers!F10,'Matériaux de construction non h'!F10,'Id a la composition 1'!F10)</f>
        <v>Identique à la composition principale</v>
      </c>
    </row>
    <row r="13" spans="2:7">
      <c r="B13" t="str">
        <f>CHOOSE('Gamme de matériau'!$C$16,Aucun!B11,'Vide et comble'!B11,Métaux!B11,'Pierre naturelle'!B11,Briques!B11,'Blocs de béton'!B11,Béton!B11,Plâtre!B11,Enduits!B11,'Bois et dérivés'!B11,Isolants!B12,Divers!B11,'Matériaux de construction non h'!B11,'Id a la composition 1'!B11)</f>
        <v>Identique à la composition principale</v>
      </c>
      <c r="C13" t="str">
        <f>CHOOSE('Gamme de matériau'!$C$16,Aucun!C11,'Vide et comble'!C11,Métaux!C11,'Pierre naturelle'!C11,Briques!C11,'Blocs de béton'!C11,Béton!C11,Plâtre!C11,Enduits!C11,'Bois et dérivés'!C11,Isolants!C14,Divers!C11,'Matériaux de construction non h'!C11,'Id a la composition 1'!C11)</f>
        <v>Identique à la composition principale</v>
      </c>
      <c r="D13" t="str">
        <f>CHOOSE('Gamme de matériau'!$C$16,Aucun!D11,'Vide et comble'!D11,Métaux!D11,'Pierre naturelle'!D11,Briques!D11,'Blocs de béton'!D11,Béton!D11,Plâtre!D11,Enduits!D11,'Bois et dérivés'!D11,Isolants!D14,Divers!D11,'Matériaux de construction non h'!D11,'Id a la composition 1'!D11)</f>
        <v>Identique à la composition principale</v>
      </c>
      <c r="E13" t="str">
        <f>CHOOSE('Gamme de matériau'!$C$16,Aucun!E11,'Vide et comble'!E11,Métaux!E11,'Pierre naturelle'!E11,Briques!E11,'Blocs de béton'!E11,Béton!E11,Plâtre!E11,Enduits!E11,'Bois et dérivés'!E11,Isolants!E14,Divers!E11,'Matériaux de construction non h'!E11,'Id a la composition 1'!E11)</f>
        <v>Identique à la composition principale</v>
      </c>
      <c r="F13" t="str">
        <f>CHOOSE('Gamme de matériau'!$C$16,Aucun!F11,'Vide et comble'!F11,Métaux!F11,'Pierre naturelle'!F11,Briques!F11,'Blocs de béton'!F11,Béton!F11,Plâtre!F11,Enduits!F11,'Bois et dérivés'!F11,Isolants!G12,Divers!F11,'Matériaux de construction non h'!F11,'Id a la composition 1'!F11)</f>
        <v>Identique à la composition principale</v>
      </c>
    </row>
    <row r="14" spans="2:7">
      <c r="B14" t="str">
        <f>CHOOSE('Gamme de matériau'!$C$16,Aucun!B12,'Vide et comble'!B12,Métaux!B12,'Pierre naturelle'!B12,Briques!B12,'Blocs de béton'!B12,Béton!B12,Plâtre!B12,Enduits!B12,'Bois et dérivés'!B12,Isolants!B13,Divers!B12,'Matériaux de construction non h'!B12,'Id a la composition 1'!B12)</f>
        <v>Identique à la composition principale</v>
      </c>
      <c r="C14" t="str">
        <f>CHOOSE('Gamme de matériau'!$C$16,Aucun!C12,'Vide et comble'!C12,Métaux!C12,'Pierre naturelle'!C12,Briques!C12,'Blocs de béton'!C12,Béton!C12,Plâtre!C12,Enduits!C12,'Bois et dérivés'!C12,Isolants!C15,Divers!C12,'Matériaux de construction non h'!C12,'Id a la composition 1'!C12)</f>
        <v>Identique à la composition principale</v>
      </c>
      <c r="D14" t="str">
        <f>CHOOSE('Gamme de matériau'!$C$16,Aucun!D12,'Vide et comble'!D12,Métaux!D12,'Pierre naturelle'!D12,Briques!D12,'Blocs de béton'!D12,Béton!D12,Plâtre!D12,Enduits!D12,'Bois et dérivés'!D12,Isolants!D15,Divers!D12,'Matériaux de construction non h'!D12,'Id a la composition 1'!D12)</f>
        <v>Identique à la composition principale</v>
      </c>
      <c r="E14" t="str">
        <f>CHOOSE('Gamme de matériau'!$C$16,Aucun!E12,'Vide et comble'!E12,Métaux!E12,'Pierre naturelle'!E12,Briques!E12,'Blocs de béton'!E12,Béton!E12,Plâtre!E12,Enduits!E12,'Bois et dérivés'!E12,Isolants!E15,Divers!E12,'Matériaux de construction non h'!E12,'Id a la composition 1'!E12)</f>
        <v>Identique à la composition principale</v>
      </c>
      <c r="F14" t="str">
        <f>CHOOSE('Gamme de matériau'!$C$16,Aucun!F12,'Vide et comble'!F12,Métaux!F12,'Pierre naturelle'!F12,Briques!F12,'Blocs de béton'!F12,Béton!F12,Plâtre!F12,Enduits!F12,'Bois et dérivés'!F12,Isolants!G13,Divers!F12,'Matériaux de construction non h'!F12,'Id a la composition 1'!F12)</f>
        <v>Identique à la composition principale</v>
      </c>
    </row>
    <row r="15" spans="2:7">
      <c r="B15" t="str">
        <f>CHOOSE('Gamme de matériau'!$C$16,Aucun!B13,'Vide et comble'!B13,Métaux!B13,'Pierre naturelle'!B13,Briques!B13,'Blocs de béton'!B13,Béton!B13,Plâtre!B13,Enduits!B13,'Bois et dérivés'!B13,Isolants!B14,Divers!B13,'Matériaux de construction non h'!B13,'Id a la composition 1'!B13)</f>
        <v>Identique à la composition principale</v>
      </c>
      <c r="C15" t="str">
        <f>CHOOSE('Gamme de matériau'!$C$16,Aucun!C13,'Vide et comble'!C13,Métaux!C13,'Pierre naturelle'!C13,Briques!C13,'Blocs de béton'!C13,Béton!C13,Plâtre!C13,Enduits!C13,'Bois et dérivés'!C13,Isolants!C16,Divers!C13,'Matériaux de construction non h'!C13,'Id a la composition 1'!C13)</f>
        <v>Identique à la composition principale</v>
      </c>
      <c r="D15" t="str">
        <f>CHOOSE('Gamme de matériau'!$C$16,Aucun!D13,'Vide et comble'!D13,Métaux!D13,'Pierre naturelle'!D13,Briques!D13,'Blocs de béton'!D13,Béton!D13,Plâtre!D13,Enduits!D13,'Bois et dérivés'!D13,Isolants!D16,Divers!D13,'Matériaux de construction non h'!D13,'Id a la composition 1'!D13)</f>
        <v>Identique à la composition principale</v>
      </c>
      <c r="E15" t="str">
        <f>CHOOSE('Gamme de matériau'!$C$16,Aucun!E13,'Vide et comble'!E13,Métaux!E13,'Pierre naturelle'!E13,Briques!E13,'Blocs de béton'!E13,Béton!E13,Plâtre!E13,Enduits!E13,'Bois et dérivés'!E13,Isolants!E16,Divers!E13,'Matériaux de construction non h'!E13,'Id a la composition 1'!E13)</f>
        <v>Identique à la composition principale</v>
      </c>
      <c r="F15" t="str">
        <f>CHOOSE('Gamme de matériau'!$C$16,Aucun!F13,'Vide et comble'!F13,Métaux!F13,'Pierre naturelle'!F13,Briques!F13,'Blocs de béton'!F13,Béton!F13,Plâtre!F13,Enduits!F13,'Bois et dérivés'!F13,Isolants!G14,Divers!F13,'Matériaux de construction non h'!F13,'Id a la composition 1'!F13)</f>
        <v>Identique à la composition principale</v>
      </c>
    </row>
    <row r="16" spans="2:7">
      <c r="B16" t="str">
        <f>CHOOSE('Gamme de matériau'!$C$16,Aucun!B14,'Vide et comble'!B14,Métaux!B14,'Pierre naturelle'!B14,Briques!B14,'Blocs de béton'!B14,Béton!B14,Plâtre!B14,Enduits!B14,'Bois et dérivés'!B14,Isolants!B15,Divers!B14,'Matériaux de construction non h'!B14,'Id a la composition 1'!B14)</f>
        <v>Identique à la composition principale</v>
      </c>
      <c r="C16" t="str">
        <f>CHOOSE('Gamme de matériau'!$C$16,Aucun!C14,'Vide et comble'!C14,Métaux!C14,'Pierre naturelle'!C14,Briques!C14,'Blocs de béton'!C14,Béton!C14,Plâtre!C14,Enduits!C14,'Bois et dérivés'!C14,Isolants!C17,Divers!C14,'Matériaux de construction non h'!C14,'Id a la composition 1'!C14)</f>
        <v>Identique à la composition principale</v>
      </c>
      <c r="D16" t="str">
        <f>CHOOSE('Gamme de matériau'!$C$16,Aucun!D14,'Vide et comble'!D14,Métaux!D14,'Pierre naturelle'!D14,Briques!D14,'Blocs de béton'!D14,Béton!D14,Plâtre!D14,Enduits!D14,'Bois et dérivés'!D14,Isolants!D17,Divers!D14,'Matériaux de construction non h'!D14,'Id a la composition 1'!D14)</f>
        <v>Identique à la composition principale</v>
      </c>
      <c r="E16" t="str">
        <f>CHOOSE('Gamme de matériau'!$C$16,Aucun!E14,'Vide et comble'!E14,Métaux!E14,'Pierre naturelle'!E14,Briques!E14,'Blocs de béton'!E14,Béton!E14,Plâtre!E14,Enduits!E14,'Bois et dérivés'!E14,Isolants!E17,Divers!E14,'Matériaux de construction non h'!E14,'Id a la composition 1'!E14)</f>
        <v>Identique à la composition principale</v>
      </c>
      <c r="F16" t="str">
        <f>CHOOSE('Gamme de matériau'!$C$16,Aucun!F14,'Vide et comble'!F14,Métaux!F14,'Pierre naturelle'!F14,Briques!F14,'Blocs de béton'!F14,Béton!F14,Plâtre!F14,Enduits!F14,'Bois et dérivés'!F14,Isolants!G15,Divers!F14,'Matériaux de construction non h'!F14,'Id a la composition 1'!F14)</f>
        <v>Identique à la composition principale</v>
      </c>
    </row>
    <row r="17" spans="2:6">
      <c r="B17" t="str">
        <f>CHOOSE('Gamme de matériau'!$C$16,Aucun!B15,'Vide et comble'!B15,Métaux!B15,'Pierre naturelle'!B15,Briques!B15,'Blocs de béton'!B15,Béton!B15,Plâtre!B15,Enduits!B15,'Bois et dérivés'!B15,Isolants!B16,Divers!B15,'Matériaux de construction non h'!B15,'Id a la composition 1'!B15)</f>
        <v>Identique à la composition principale</v>
      </c>
      <c r="C17" t="str">
        <f>CHOOSE('Gamme de matériau'!$C$16,Aucun!C15,'Vide et comble'!C15,Métaux!C15,'Pierre naturelle'!C15,Briques!C15,'Blocs de béton'!C15,Béton!C15,Plâtre!C15,Enduits!C15,'Bois et dérivés'!C15,Isolants!C18,Divers!C15,'Matériaux de construction non h'!C15,'Id a la composition 1'!C15)</f>
        <v>Identique à la composition principale</v>
      </c>
      <c r="D17" t="str">
        <f>CHOOSE('Gamme de matériau'!$C$16,Aucun!D15,'Vide et comble'!D15,Métaux!D15,'Pierre naturelle'!D15,Briques!D15,'Blocs de béton'!D15,Béton!D15,Plâtre!D15,Enduits!D15,'Bois et dérivés'!D15,Isolants!D18,Divers!D15,'Matériaux de construction non h'!D15,'Id a la composition 1'!D15)</f>
        <v>Identique à la composition principale</v>
      </c>
      <c r="E17" t="str">
        <f>CHOOSE('Gamme de matériau'!$C$16,Aucun!E15,'Vide et comble'!E15,Métaux!E15,'Pierre naturelle'!E15,Briques!E15,'Blocs de béton'!E15,Béton!E15,Plâtre!E15,Enduits!E15,'Bois et dérivés'!E15,Isolants!E18,Divers!E15,'Matériaux de construction non h'!E15,'Id a la composition 1'!E15)</f>
        <v>Identique à la composition principale</v>
      </c>
      <c r="F17" t="str">
        <f>CHOOSE('Gamme de matériau'!$C$16,Aucun!F15,'Vide et comble'!F15,Métaux!F15,'Pierre naturelle'!F15,Briques!F15,'Blocs de béton'!F15,Béton!F15,Plâtre!F15,Enduits!F15,'Bois et dérivés'!F15,Isolants!G16,Divers!F15,'Matériaux de construction non h'!F15,'Id a la composition 1'!F15)</f>
        <v>Identique à la composition principale</v>
      </c>
    </row>
    <row r="18" spans="2:6">
      <c r="B18" t="str">
        <f>CHOOSE('Gamme de matériau'!$C$16,Aucun!B16,'Vide et comble'!B16,Métaux!B16,'Pierre naturelle'!B16,Briques!B16,'Blocs de béton'!B16,Béton!B16,Plâtre!B16,Enduits!B16,'Bois et dérivés'!B16,Isolants!B17,Divers!B16,'Matériaux de construction non h'!B16,'Id a la composition 1'!B16)</f>
        <v>Identique à la composition principale</v>
      </c>
      <c r="C18" t="str">
        <f>CHOOSE('Gamme de matériau'!$C$16,Aucun!C16,'Vide et comble'!C16,Métaux!C16,'Pierre naturelle'!C16,Briques!C16,'Blocs de béton'!C16,Béton!C16,Plâtre!C16,Enduits!C16,'Bois et dérivés'!C16,Isolants!#REF!,Divers!C16,'Matériaux de construction non h'!C16,'Id a la composition 1'!C16)</f>
        <v>Identique à la composition principale</v>
      </c>
      <c r="D18" t="str">
        <f>CHOOSE('Gamme de matériau'!$C$16,Aucun!D16,'Vide et comble'!D16,Métaux!D16,'Pierre naturelle'!D16,Briques!D16,'Blocs de béton'!D16,Béton!D16,Plâtre!D16,Enduits!D16,'Bois et dérivés'!D16,Isolants!#REF!,Divers!D16,'Matériaux de construction non h'!D16,'Id a la composition 1'!D16)</f>
        <v>Identique à la composition principale</v>
      </c>
      <c r="E18" t="str">
        <f>CHOOSE('Gamme de matériau'!$C$16,Aucun!E16,'Vide et comble'!E16,Métaux!E16,'Pierre naturelle'!E16,Briques!E16,'Blocs de béton'!E16,Béton!E16,Plâtre!E16,Enduits!E16,'Bois et dérivés'!E16,Isolants!#REF!,Divers!E16,'Matériaux de construction non h'!E16,'Id a la composition 1'!E16)</f>
        <v>Identique à la composition principale</v>
      </c>
      <c r="F18" t="str">
        <f>CHOOSE('Gamme de matériau'!$C$16,Aucun!F16,'Vide et comble'!F16,Métaux!F16,'Pierre naturelle'!F16,Briques!F16,'Blocs de béton'!F16,Béton!F16,Plâtre!F16,Enduits!F16,'Bois et dérivés'!F16,Isolants!G17,Divers!F16,'Matériaux de construction non h'!F16,'Id a la composition 1'!F16)</f>
        <v>Identique à la composition principale</v>
      </c>
    </row>
    <row r="19" spans="2:6">
      <c r="B19" t="str">
        <f>CHOOSE('Gamme de matériau'!$C$16,Aucun!B17,'Vide et comble'!B17,Métaux!B17,'Pierre naturelle'!B17,Briques!B17,'Blocs de béton'!B17,Béton!B17,Plâtre!B17,Enduits!B17,'Bois et dérivés'!B17,Isolants!B18,Divers!B17,'Matériaux de construction non h'!B17,'Id a la composition 1'!B17)</f>
        <v>Identique à la composition principale</v>
      </c>
      <c r="C19" t="str">
        <f>CHOOSE('Gamme de matériau'!$C$16,Aucun!C17,'Vide et comble'!C17,Métaux!C17,'Pierre naturelle'!C17,Briques!C17,'Blocs de béton'!C17,Béton!C17,Plâtre!C17,Enduits!C17,'Bois et dérivés'!C17,Isolants!#REF!,Divers!C17,'Matériaux de construction non h'!C17,'Id a la composition 1'!C17)</f>
        <v>Identique à la composition principale</v>
      </c>
      <c r="D19" t="str">
        <f>CHOOSE('Gamme de matériau'!$C$16,Aucun!D17,'Vide et comble'!D17,Métaux!D17,'Pierre naturelle'!D17,Briques!D17,'Blocs de béton'!D17,Béton!D17,Plâtre!D17,Enduits!D17,'Bois et dérivés'!D17,Isolants!#REF!,Divers!D17,'Matériaux de construction non h'!D17,'Id a la composition 1'!D17)</f>
        <v>Identique à la composition principale</v>
      </c>
      <c r="E19" t="str">
        <f>CHOOSE('Gamme de matériau'!$C$16,Aucun!E17,'Vide et comble'!E17,Métaux!E17,'Pierre naturelle'!E17,Briques!E17,'Blocs de béton'!E17,Béton!E17,Plâtre!E17,Enduits!E17,'Bois et dérivés'!E17,Isolants!#REF!,Divers!E17,'Matériaux de construction non h'!E17,'Id a la composition 1'!E17)</f>
        <v>Identique à la composition principale</v>
      </c>
      <c r="F19" t="str">
        <f>CHOOSE('Gamme de matériau'!$C$16,Aucun!F17,'Vide et comble'!F17,Métaux!F17,'Pierre naturelle'!F17,Briques!F17,'Blocs de béton'!F17,Béton!F17,Plâtre!F17,Enduits!F17,'Bois et dérivés'!F17,Isolants!G18,Divers!F17,'Matériaux de construction non h'!F17,'Id a la composition 1'!F17)</f>
        <v>Identique à la composition principale</v>
      </c>
    </row>
    <row r="20" spans="2:6">
      <c r="B20" t="str">
        <f>CHOOSE('Gamme de matériau'!$C$16,Aucun!B18,'Vide et comble'!B18,Métaux!B18,'Pierre naturelle'!B18,Briques!B18,'Blocs de béton'!B18,Béton!B18,Plâtre!B18,Enduits!B18,'Bois et dérivés'!B18,Isolants!B19,Divers!B18,'Matériaux de construction non h'!B18,'Id a la composition 1'!B18)</f>
        <v>Identique à la composition principale</v>
      </c>
      <c r="C20" t="str">
        <f>CHOOSE('Gamme de matériau'!$C$16,Aucun!C18,'Vide et comble'!C18,Métaux!C18,'Pierre naturelle'!C18,Briques!C18,'Blocs de béton'!C18,Béton!C18,Plâtre!C18,Enduits!C18,'Bois et dérivés'!C18,Isolants!C19,Divers!C18,'Matériaux de construction non h'!C18,'Id a la composition 1'!C18)</f>
        <v>Identique à la composition principale</v>
      </c>
      <c r="D20" t="str">
        <f>CHOOSE('Gamme de matériau'!$C$16,Aucun!D18,'Vide et comble'!D18,Métaux!D18,'Pierre naturelle'!D18,Briques!D18,'Blocs de béton'!D18,Béton!D18,Plâtre!D18,Enduits!D18,'Bois et dérivés'!D18,Isolants!D19,Divers!D18,'Matériaux de construction non h'!D18,'Id a la composition 1'!D18)</f>
        <v>Identique à la composition principale</v>
      </c>
      <c r="E20" t="str">
        <f>CHOOSE('Gamme de matériau'!$C$16,Aucun!E18,'Vide et comble'!E18,Métaux!E18,'Pierre naturelle'!E18,Briques!E18,'Blocs de béton'!E18,Béton!E18,Plâtre!E18,Enduits!E18,'Bois et dérivés'!E18,Isolants!E19,Divers!E18,'Matériaux de construction non h'!E18,'Id a la composition 1'!E18)</f>
        <v>Identique à la composition principale</v>
      </c>
      <c r="F20" t="str">
        <f>CHOOSE('Gamme de matériau'!$C$16,Aucun!F18,'Vide et comble'!F18,Métaux!F18,'Pierre naturelle'!F18,Briques!F18,'Blocs de béton'!F18,Béton!F18,Plâtre!F18,Enduits!F18,'Bois et dérivés'!F18,Isolants!G19,Divers!F18,'Matériaux de construction non h'!F18,'Id a la composition 1'!F18)</f>
        <v>Identique à la composition principale</v>
      </c>
    </row>
    <row r="21" spans="2:6">
      <c r="B21" t="str">
        <f>CHOOSE('Gamme de matériau'!$C$16,Aucun!B19,'Vide et comble'!B19,Métaux!B19,'Pierre naturelle'!B19,Briques!B19,'Blocs de béton'!B19,Béton!B19,Plâtre!B19,Enduits!B19,'Bois et dérivés'!B19,Isolants!B20,Divers!B19,'Matériaux de construction non h'!B19,'Id a la composition 1'!B19)</f>
        <v>Identique à la composition principale</v>
      </c>
      <c r="C21" t="str">
        <f>CHOOSE('Gamme de matériau'!$C$16,Aucun!C19,'Vide et comble'!C19,Métaux!C19,'Pierre naturelle'!C19,Briques!C19,'Blocs de béton'!C19,Béton!C19,Plâtre!C19,Enduits!C19,'Bois et dérivés'!C19,Isolants!C20,Divers!C19,'Matériaux de construction non h'!C19,'Id a la composition 1'!C19)</f>
        <v>Identique à la composition principale</v>
      </c>
      <c r="D21" t="str">
        <f>CHOOSE('Gamme de matériau'!$C$16,Aucun!D19,'Vide et comble'!D19,Métaux!D19,'Pierre naturelle'!D19,Briques!D19,'Blocs de béton'!D19,Béton!D19,Plâtre!D19,Enduits!D19,'Bois et dérivés'!D19,Isolants!D20,Divers!D19,'Matériaux de construction non h'!D19,'Id a la composition 1'!D19)</f>
        <v>Identique à la composition principale</v>
      </c>
      <c r="E21" t="str">
        <f>CHOOSE('Gamme de matériau'!$C$16,Aucun!E19,'Vide et comble'!E19,Métaux!E19,'Pierre naturelle'!E19,Briques!E19,'Blocs de béton'!E19,Béton!E19,Plâtre!E19,Enduits!E19,'Bois et dérivés'!E19,Isolants!E20,Divers!E19,'Matériaux de construction non h'!E19,'Id a la composition 1'!E19)</f>
        <v>Identique à la composition principale</v>
      </c>
      <c r="F21" t="str">
        <f>CHOOSE('Gamme de matériau'!$C$16,Aucun!F19,'Vide et comble'!F19,Métaux!F19,'Pierre naturelle'!F19,Briques!F19,'Blocs de béton'!F19,Béton!F19,Plâtre!F19,Enduits!F19,'Bois et dérivés'!F19,Isolants!G20,Divers!F19,'Matériaux de construction non h'!F19,'Id a la composition 1'!F19)</f>
        <v>Identique à la composition principale</v>
      </c>
    </row>
    <row r="22" spans="2:6">
      <c r="B22" t="str">
        <f>CHOOSE('Gamme de matériau'!$C$16,Aucun!B20,'Vide et comble'!B20,Métaux!B20,'Pierre naturelle'!B20,Briques!B20,'Blocs de béton'!B20,Béton!B20,Plâtre!B20,Enduits!B20,'Bois et dérivés'!B20,Isolants!B21,Divers!B20,'Matériaux de construction non h'!B20,'Id a la composition 1'!B20)</f>
        <v>Identique à la composition principale</v>
      </c>
      <c r="C22" t="str">
        <f>CHOOSE('Gamme de matériau'!$C$16,Aucun!C20,'Vide et comble'!C20,Métaux!C20,'Pierre naturelle'!C20,Briques!C20,'Blocs de béton'!C20,Béton!C20,Plâtre!C20,Enduits!C20,'Bois et dérivés'!C20,Isolants!C21,Divers!C20,'Matériaux de construction non h'!C20,'Id a la composition 1'!C20)</f>
        <v>Identique à la composition principale</v>
      </c>
      <c r="D22" t="str">
        <f>CHOOSE('Gamme de matériau'!$C$16,Aucun!D20,'Vide et comble'!D20,Métaux!D20,'Pierre naturelle'!D20,Briques!D20,'Blocs de béton'!D20,Béton!D20,Plâtre!D20,Enduits!D20,'Bois et dérivés'!D20,Isolants!D21,Divers!D20,'Matériaux de construction non h'!D20,'Id a la composition 1'!D20)</f>
        <v>Identique à la composition principale</v>
      </c>
      <c r="E22" t="str">
        <f>CHOOSE('Gamme de matériau'!$C$16,Aucun!E20,'Vide et comble'!E20,Métaux!E20,'Pierre naturelle'!E20,Briques!E20,'Blocs de béton'!E20,Béton!E20,Plâtre!E20,Enduits!E20,'Bois et dérivés'!E20,Isolants!E21,Divers!E20,'Matériaux de construction non h'!E20,'Id a la composition 1'!E20)</f>
        <v>Identique à la composition principale</v>
      </c>
      <c r="F22" t="str">
        <f>CHOOSE('Gamme de matériau'!$C$16,Aucun!F20,'Vide et comble'!F20,Métaux!F20,'Pierre naturelle'!F20,Briques!F20,'Blocs de béton'!F20,Béton!F20,Plâtre!F20,Enduits!F20,'Bois et dérivés'!F20,Isolants!G21,Divers!F20,'Matériaux de construction non h'!F20,'Id a la composition 1'!F20)</f>
        <v>Identique à la composition principale</v>
      </c>
    </row>
    <row r="23" spans="2:6">
      <c r="B23" t="str">
        <f>CHOOSE('Gamme de matériau'!$C$16,Aucun!B21,'Vide et comble'!B21,Métaux!B21,'Pierre naturelle'!B21,Briques!B21,'Blocs de béton'!B21,Béton!B21,Plâtre!B21,Enduits!B21,'Bois et dérivés'!B21,Isolants!B22,Divers!B21,'Matériaux de construction non h'!B21,'Id a la composition 1'!B21)</f>
        <v>Identique à la composition principale</v>
      </c>
      <c r="C23" t="str">
        <f>CHOOSE('Gamme de matériau'!$C$16,Aucun!C21,'Vide et comble'!C21,Métaux!C21,'Pierre naturelle'!C21,Briques!C21,'Blocs de béton'!C21,Béton!C21,Plâtre!C21,Enduits!C21,'Bois et dérivés'!C21,Isolants!C22,Divers!C21,'Matériaux de construction non h'!C21,'Id a la composition 1'!C21)</f>
        <v>Identique à la composition principale</v>
      </c>
      <c r="D23" t="str">
        <f>CHOOSE('Gamme de matériau'!$C$16,Aucun!D21,'Vide et comble'!D21,Métaux!D21,'Pierre naturelle'!D21,Briques!D21,'Blocs de béton'!D21,Béton!D21,Plâtre!D21,Enduits!D21,'Bois et dérivés'!D21,Isolants!D22,Divers!D21,'Matériaux de construction non h'!D21,'Id a la composition 1'!D21)</f>
        <v>Identique à la composition principale</v>
      </c>
      <c r="E23" t="str">
        <f>CHOOSE('Gamme de matériau'!$C$16,Aucun!E21,'Vide et comble'!E21,Métaux!E21,'Pierre naturelle'!E21,Briques!E21,'Blocs de béton'!E21,Béton!E21,Plâtre!E21,Enduits!E21,'Bois et dérivés'!E21,Isolants!E22,Divers!E21,'Matériaux de construction non h'!E21,'Id a la composition 1'!E21)</f>
        <v>Identique à la composition principale</v>
      </c>
      <c r="F23" t="str">
        <f>CHOOSE('Gamme de matériau'!$C$16,Aucun!F21,'Vide et comble'!F21,Métaux!F21,'Pierre naturelle'!F21,Briques!F21,'Blocs de béton'!F21,Béton!F21,Plâtre!F21,Enduits!F21,'Bois et dérivés'!F21,Isolants!G22,Divers!F21,'Matériaux de construction non h'!F21,'Id a la composition 1'!F21)</f>
        <v>Identique à la composition principale</v>
      </c>
    </row>
    <row r="24" spans="2:6">
      <c r="B24" t="str">
        <f>CHOOSE('Gamme de matériau'!$C$16,Aucun!B22,'Vide et comble'!B22,Métaux!B22,'Pierre naturelle'!B22,Briques!B22,'Blocs de béton'!B22,Béton!B22,Plâtre!B22,Enduits!B22,'Bois et dérivés'!B22,Isolants!B23,Divers!B22,'Matériaux de construction non h'!B22,'Id a la composition 1'!B22)</f>
        <v>Identique à la composition principale</v>
      </c>
      <c r="C24" t="str">
        <f>CHOOSE('Gamme de matériau'!$C$16,Aucun!C22,'Vide et comble'!C22,Métaux!C22,'Pierre naturelle'!C22,Briques!C22,'Blocs de béton'!C22,Béton!C22,Plâtre!C22,Enduits!C22,'Bois et dérivés'!C22,Isolants!C23,Divers!C22,'Matériaux de construction non h'!C22,'Id a la composition 1'!C22)</f>
        <v>Identique à la composition principale</v>
      </c>
      <c r="D24" t="str">
        <f>CHOOSE('Gamme de matériau'!$C$16,Aucun!D22,'Vide et comble'!D22,Métaux!D22,'Pierre naturelle'!D22,Briques!D22,'Blocs de béton'!D22,Béton!D22,Plâtre!D22,Enduits!D22,'Bois et dérivés'!D22,Isolants!D23,Divers!D22,'Matériaux de construction non h'!D22,'Id a la composition 1'!D22)</f>
        <v>Identique à la composition principale</v>
      </c>
      <c r="E24" t="str">
        <f>CHOOSE('Gamme de matériau'!$C$16,Aucun!E22,'Vide et comble'!E22,Métaux!E22,'Pierre naturelle'!E22,Briques!E22,'Blocs de béton'!E22,Béton!E22,Plâtre!E22,Enduits!E22,'Bois et dérivés'!E22,Isolants!E23,Divers!E22,'Matériaux de construction non h'!E22,'Id a la composition 1'!E22)</f>
        <v>Identique à la composition principale</v>
      </c>
      <c r="F24" t="str">
        <f>CHOOSE('Gamme de matériau'!$C$16,Aucun!F22,'Vide et comble'!F22,Métaux!F22,'Pierre naturelle'!F22,Briques!F22,'Blocs de béton'!F22,Béton!F22,Plâtre!F22,Enduits!F22,'Bois et dérivés'!F22,Isolants!G23,Divers!F22,'Matériaux de construction non h'!F22,'Id a la composition 1'!F22)</f>
        <v>Identique à la composition principale</v>
      </c>
    </row>
    <row r="25" spans="2:6">
      <c r="B25" t="str">
        <f>CHOOSE('Gamme de matériau'!$C$16,Aucun!B23,'Vide et comble'!B23,Métaux!B23,'Pierre naturelle'!B23,Briques!B23,'Blocs de béton'!B23,Béton!B23,Plâtre!B23,Enduits!B23,'Bois et dérivés'!B23,Isolants!#REF!,Divers!B23,'Matériaux de construction non h'!B23,'Id a la composition 1'!B23)</f>
        <v>Identique à la composition principale</v>
      </c>
      <c r="C25" t="str">
        <f>CHOOSE('Gamme de matériau'!$C$16,Aucun!C23,'Vide et comble'!C23,Métaux!C23,'Pierre naturelle'!C23,Briques!C23,'Blocs de béton'!C23,Béton!C23,Plâtre!C23,Enduits!C23,'Bois et dérivés'!C23,Isolants!#REF!,Divers!C23,'Matériaux de construction non h'!C23,'Id a la composition 1'!C23)</f>
        <v>Identique à la composition principale</v>
      </c>
      <c r="D25" t="str">
        <f>CHOOSE('Gamme de matériau'!$C$16,Aucun!D23,'Vide et comble'!D23,Métaux!D23,'Pierre naturelle'!D23,Briques!D23,'Blocs de béton'!D23,Béton!D23,Plâtre!D23,Enduits!D23,'Bois et dérivés'!D23,Isolants!#REF!,Divers!D23,'Matériaux de construction non h'!D23,'Id a la composition 1'!D23)</f>
        <v>Identique à la composition principale</v>
      </c>
      <c r="E25" t="str">
        <f>CHOOSE('Gamme de matériau'!$C$16,Aucun!E23,'Vide et comble'!E23,Métaux!E23,'Pierre naturelle'!E23,Briques!E23,'Blocs de béton'!E23,Béton!E23,Plâtre!E23,Enduits!E23,'Bois et dérivés'!E23,Isolants!#REF!,Divers!E23,'Matériaux de construction non h'!E23,'Id a la composition 1'!E23)</f>
        <v>Identique à la composition principale</v>
      </c>
      <c r="F25" t="str">
        <f>CHOOSE('Gamme de matériau'!$C$16,Aucun!F23,'Vide et comble'!F23,Métaux!F23,'Pierre naturelle'!F23,Briques!F23,'Blocs de béton'!F23,Béton!F23,Plâtre!F23,Enduits!F23,'Bois et dérivés'!F23,Isolants!G24,Divers!F23,'Matériaux de construction non h'!F23,'Id a la composition 1'!F23)</f>
        <v>Identique à la composition principale</v>
      </c>
    </row>
    <row r="26" spans="2:6">
      <c r="B26" t="str">
        <f>CHOOSE('Gamme de matériau'!$C$16,Aucun!B24,'Vide et comble'!B24,Métaux!B24,'Pierre naturelle'!B24,Briques!B24,'Blocs de béton'!B24,Béton!B24,Plâtre!B24,Enduits!B24,'Bois et dérivés'!B24,Isolants!B25,Divers!B24,'Matériaux de construction non h'!B24,'Id a la composition 1'!B24)</f>
        <v>Identique à la composition principale</v>
      </c>
      <c r="C26" t="str">
        <f>CHOOSE('Gamme de matériau'!$C$16,Aucun!C24,'Vide et comble'!C24,Métaux!C24,'Pierre naturelle'!C24,Briques!C24,'Blocs de béton'!C24,Béton!C24,Plâtre!C24,Enduits!C24,'Bois et dérivés'!C24,Isolants!C25,Divers!C24,'Matériaux de construction non h'!C24,'Id a la composition 1'!C24)</f>
        <v>Identique à la composition principale</v>
      </c>
      <c r="D26" t="str">
        <f>CHOOSE('Gamme de matériau'!$C$16,Aucun!D24,'Vide et comble'!D24,Métaux!D24,'Pierre naturelle'!D24,Briques!D24,'Blocs de béton'!D24,Béton!D24,Plâtre!D24,Enduits!D24,'Bois et dérivés'!D24,Isolants!D25,Divers!D24,'Matériaux de construction non h'!D24,'Id a la composition 1'!D24)</f>
        <v>Identique à la composition principale</v>
      </c>
      <c r="E26" t="str">
        <f>CHOOSE('Gamme de matériau'!$C$16,Aucun!E24,'Vide et comble'!E24,Métaux!E24,'Pierre naturelle'!E24,Briques!E24,'Blocs de béton'!E24,Béton!E24,Plâtre!E24,Enduits!E24,'Bois et dérivés'!E24,Isolants!E25,Divers!E24,'Matériaux de construction non h'!E24,'Id a la composition 1'!E24)</f>
        <v>Identique à la composition principale</v>
      </c>
      <c r="F26" t="str">
        <f>CHOOSE('Gamme de matériau'!$C$16,Aucun!F24,'Vide et comble'!F24,Métaux!F24,'Pierre naturelle'!F24,Briques!F24,'Blocs de béton'!F24,Béton!F24,Plâtre!F24,Enduits!F24,'Bois et dérivés'!F24,Isolants!G25,Divers!F24,'Matériaux de construction non h'!F24,'Id a la composition 1'!F24)</f>
        <v>Identique à la composition principale</v>
      </c>
    </row>
    <row r="27" spans="2:6">
      <c r="B27" t="str">
        <f>CHOOSE('Gamme de matériau'!$C$16,Aucun!B25,'Vide et comble'!B25,Métaux!B25,'Pierre naturelle'!B25,Briques!B25,'Blocs de béton'!B25,Béton!B25,Plâtre!B25,Enduits!B25,'Bois et dérivés'!B25,Isolants!B26,Divers!B25,'Matériaux de construction non h'!B25,'Id a la composition 1'!B25)</f>
        <v>Identique à la composition principale</v>
      </c>
      <c r="C27" t="str">
        <f>CHOOSE('Gamme de matériau'!$C$16,Aucun!C25,'Vide et comble'!C25,Métaux!C25,'Pierre naturelle'!C25,Briques!C25,'Blocs de béton'!C25,Béton!C25,Plâtre!C25,Enduits!C25,'Bois et dérivés'!C25,Isolants!C26,Divers!C25,'Matériaux de construction non h'!C25,'Id a la composition 1'!C25)</f>
        <v>Identique à la composition principale</v>
      </c>
      <c r="D27" t="str">
        <f>CHOOSE('Gamme de matériau'!$C$16,Aucun!D25,'Vide et comble'!D25,Métaux!D25,'Pierre naturelle'!D25,Briques!D25,'Blocs de béton'!D25,Béton!D25,Plâtre!D25,Enduits!D25,'Bois et dérivés'!D25,Isolants!D26,Divers!D25,'Matériaux de construction non h'!D25,'Id a la composition 1'!D25)</f>
        <v>Identique à la composition principale</v>
      </c>
      <c r="E27" t="str">
        <f>CHOOSE('Gamme de matériau'!$C$16,Aucun!E25,'Vide et comble'!E25,Métaux!E25,'Pierre naturelle'!E25,Briques!E25,'Blocs de béton'!E25,Béton!E25,Plâtre!E25,Enduits!E25,'Bois et dérivés'!E25,Isolants!E26,Divers!E25,'Matériaux de construction non h'!E25,'Id a la composition 1'!E25)</f>
        <v>Identique à la composition principale</v>
      </c>
      <c r="F27" t="str">
        <f>CHOOSE('Gamme de matériau'!$C$16,Aucun!F25,'Vide et comble'!F25,Métaux!F25,'Pierre naturelle'!F25,Briques!F25,'Blocs de béton'!F25,Béton!F25,Plâtre!F25,Enduits!F25,'Bois et dérivés'!F25,Isolants!G26,Divers!F25,'Matériaux de construction non h'!F25,'Id a la composition 1'!F25)</f>
        <v>Identique à la composition principale</v>
      </c>
    </row>
    <row r="28" spans="2:6">
      <c r="B28" t="str">
        <f>CHOOSE('Gamme de matériau'!$C$16,Aucun!B26,'Vide et comble'!B26,Métaux!B26,'Pierre naturelle'!B26,Briques!B26,'Blocs de béton'!B26,Béton!B26,Plâtre!B26,Enduits!B26,'Bois et dérivés'!B26,Isolants!B27,Divers!B26,'Matériaux de construction non h'!B26,'Id a la composition 1'!B26)</f>
        <v>Identique à la composition principale</v>
      </c>
      <c r="C28" t="str">
        <f>CHOOSE('Gamme de matériau'!$C$16,Aucun!C26,'Vide et comble'!C26,Métaux!C26,'Pierre naturelle'!C26,Briques!C26,'Blocs de béton'!C26,Béton!C26,Plâtre!C26,Enduits!C26,'Bois et dérivés'!C26,Isolants!C27,Divers!C26,'Matériaux de construction non h'!C26,'Id a la composition 1'!C26)</f>
        <v>Identique à la composition principale</v>
      </c>
      <c r="D28" t="str">
        <f>CHOOSE('Gamme de matériau'!$C$16,Aucun!D26,'Vide et comble'!D26,Métaux!D26,'Pierre naturelle'!D26,Briques!D26,'Blocs de béton'!D26,Béton!D26,Plâtre!D26,Enduits!D26,'Bois et dérivés'!D26,Isolants!D27,Divers!D26,'Matériaux de construction non h'!D26,'Id a la composition 1'!D26)</f>
        <v>Identique à la composition principale</v>
      </c>
      <c r="E28" t="str">
        <f>CHOOSE('Gamme de matériau'!$C$16,Aucun!E26,'Vide et comble'!E26,Métaux!E26,'Pierre naturelle'!E26,Briques!E26,'Blocs de béton'!E26,Béton!E26,Plâtre!E26,Enduits!E26,'Bois et dérivés'!E26,Isolants!E27,Divers!E26,'Matériaux de construction non h'!E26,'Id a la composition 1'!E26)</f>
        <v>Identique à la composition principale</v>
      </c>
      <c r="F28" t="str">
        <f>CHOOSE('Gamme de matériau'!$C$16,Aucun!F26,'Vide et comble'!F26,Métaux!F26,'Pierre naturelle'!F26,Briques!F26,'Blocs de béton'!F26,Béton!F26,Plâtre!F26,Enduits!F26,'Bois et dérivés'!F26,Isolants!G27,Divers!F26,'Matériaux de construction non h'!F26,'Id a la composition 1'!F26)</f>
        <v>Identique à la composition principale</v>
      </c>
    </row>
    <row r="29" spans="2:6">
      <c r="B29" t="str">
        <f>CHOOSE('Gamme de matériau'!$C$16,Aucun!B27,'Vide et comble'!B27,Métaux!B27,'Pierre naturelle'!B27,Briques!B27,'Blocs de béton'!B27,Béton!B27,Plâtre!B27,Enduits!B27,'Bois et dérivés'!B27,Isolants!B28,Divers!B27,'Matériaux de construction non h'!B27,'Id a la composition 1'!B27)</f>
        <v>Identique à la composition principale</v>
      </c>
      <c r="C29" t="str">
        <f>CHOOSE('Gamme de matériau'!$C$16,Aucun!C27,'Vide et comble'!C27,Métaux!C27,'Pierre naturelle'!C27,Briques!C27,'Blocs de béton'!C27,Béton!C27,Plâtre!C27,Enduits!C27,'Bois et dérivés'!C27,Isolants!C28,Divers!C27,'Matériaux de construction non h'!C27,'Id a la composition 1'!C27)</f>
        <v>Identique à la composition principale</v>
      </c>
      <c r="D29" t="str">
        <f>CHOOSE('Gamme de matériau'!$C$16,Aucun!D27,'Vide et comble'!D27,Métaux!D27,'Pierre naturelle'!D27,Briques!D27,'Blocs de béton'!D27,Béton!D27,Plâtre!D27,Enduits!D27,'Bois et dérivés'!D27,Isolants!D28,Divers!D27,'Matériaux de construction non h'!D27,'Id a la composition 1'!D27)</f>
        <v>Identique à la composition principale</v>
      </c>
      <c r="E29" t="str">
        <f>CHOOSE('Gamme de matériau'!$C$16,Aucun!E27,'Vide et comble'!E27,Métaux!E27,'Pierre naturelle'!E27,Briques!E27,'Blocs de béton'!E27,Béton!E27,Plâtre!E27,Enduits!E27,'Bois et dérivés'!E27,Isolants!E28,Divers!E27,'Matériaux de construction non h'!E27,'Id a la composition 1'!E27)</f>
        <v>Identique à la composition principale</v>
      </c>
      <c r="F29" t="str">
        <f>CHOOSE('Gamme de matériau'!$C$16,Aucun!F27,'Vide et comble'!F27,Métaux!F27,'Pierre naturelle'!F27,Briques!F27,'Blocs de béton'!F27,Béton!F27,Plâtre!F27,Enduits!F27,'Bois et dérivés'!F27,Isolants!G28,Divers!F27,'Matériaux de construction non h'!F27,'Id a la composition 1'!F27)</f>
        <v>Identique à la composition principale</v>
      </c>
    </row>
    <row r="30" spans="2:6">
      <c r="B30" t="str">
        <f>CHOOSE('Gamme de matériau'!$C$16,Aucun!B28,'Vide et comble'!B28,Métaux!B28,'Pierre naturelle'!B28,Briques!B28,'Blocs de béton'!B28,Béton!B28,Plâtre!B28,Enduits!B28,'Bois et dérivés'!B28,Isolants!B29,Divers!B28,'Matériaux de construction non h'!B28,'Id a la composition 1'!B28)</f>
        <v>Identique à la composition principale</v>
      </c>
      <c r="C30" t="str">
        <f>CHOOSE('Gamme de matériau'!$C$16,Aucun!C28,'Vide et comble'!C28,Métaux!C28,'Pierre naturelle'!C28,Briques!C28,'Blocs de béton'!C28,Béton!C28,Plâtre!C28,Enduits!C28,'Bois et dérivés'!C28,Isolants!C29,Divers!C28,'Matériaux de construction non h'!C28,'Id a la composition 1'!C28)</f>
        <v>Identique à la composition principale</v>
      </c>
      <c r="D30" t="str">
        <f>CHOOSE('Gamme de matériau'!$C$16,Aucun!D28,'Vide et comble'!D28,Métaux!D28,'Pierre naturelle'!D28,Briques!D28,'Blocs de béton'!D28,Béton!D28,Plâtre!D28,Enduits!D28,'Bois et dérivés'!D28,Isolants!D29,Divers!D28,'Matériaux de construction non h'!D28,'Id a la composition 1'!D28)</f>
        <v>Identique à la composition principale</v>
      </c>
      <c r="E30" t="str">
        <f>CHOOSE('Gamme de matériau'!$C$16,Aucun!E28,'Vide et comble'!E28,Métaux!E28,'Pierre naturelle'!E28,Briques!E28,'Blocs de béton'!E28,Béton!E28,Plâtre!E28,Enduits!E28,'Bois et dérivés'!E28,Isolants!E29,Divers!E28,'Matériaux de construction non h'!E28,'Id a la composition 1'!E28)</f>
        <v>Identique à la composition principale</v>
      </c>
      <c r="F30" t="str">
        <f>CHOOSE('Gamme de matériau'!$C$16,Aucun!F28,'Vide et comble'!F28,Métaux!F28,'Pierre naturelle'!F28,Briques!F28,'Blocs de béton'!F28,Béton!F28,Plâtre!F28,Enduits!F28,'Bois et dérivés'!F28,Isolants!G29,Divers!F28,'Matériaux de construction non h'!F28,'Id a la composition 1'!F28)</f>
        <v>Identique à la composition principale</v>
      </c>
    </row>
    <row r="31" spans="2:6">
      <c r="B31" t="str">
        <f>CHOOSE('Gamme de matériau'!$C$16,Aucun!B29,'Vide et comble'!B29,Métaux!B29,'Pierre naturelle'!B29,Briques!B29,'Blocs de béton'!B29,Béton!B29,Plâtre!B29,Enduits!B29,'Bois et dérivés'!B29,Isolants!B24,Divers!B29,'Matériaux de construction non h'!B29,'Id a la composition 1'!B29)</f>
        <v>Identique à la composition principale</v>
      </c>
      <c r="C31" t="str">
        <f>CHOOSE('Gamme de matériau'!$C$16,Aucun!C29,'Vide et comble'!C29,Métaux!C29,'Pierre naturelle'!C29,Briques!C29,'Blocs de béton'!C29,Béton!C29,Plâtre!C29,Enduits!C29,'Bois et dérivés'!C29,Isolants!C24,Divers!C29,'Matériaux de construction non h'!C29,'Id a la composition 1'!C29)</f>
        <v>Identique à la composition principale</v>
      </c>
      <c r="D31" t="str">
        <f>CHOOSE('Gamme de matériau'!$C$16,Aucun!D29,'Vide et comble'!D29,Métaux!D29,'Pierre naturelle'!D29,Briques!D29,'Blocs de béton'!D29,Béton!D29,Plâtre!D29,Enduits!D29,'Bois et dérivés'!D29,Isolants!D24,Divers!D29,'Matériaux de construction non h'!D29,'Id a la composition 1'!D29)</f>
        <v>Identique à la composition principale</v>
      </c>
      <c r="E31" t="str">
        <f>CHOOSE('Gamme de matériau'!$C$16,Aucun!E29,'Vide et comble'!E29,Métaux!E29,'Pierre naturelle'!E29,Briques!E29,'Blocs de béton'!E29,Béton!E29,Plâtre!E29,Enduits!E29,'Bois et dérivés'!E29,Isolants!E24,Divers!E29,'Matériaux de construction non h'!E29,'Id a la composition 1'!E29)</f>
        <v>Identique à la composition principale</v>
      </c>
      <c r="F31" t="str">
        <f>CHOOSE('Gamme de matériau'!$C$16,Aucun!F29,'Vide et comble'!F29,Métaux!F29,'Pierre naturelle'!F29,Briques!F29,'Blocs de béton'!F29,Béton!F29,Plâtre!F29,Enduits!F29,'Bois et dérivés'!F29,Isolants!G30,Divers!F29,'Matériaux de construction non h'!F29,'Id a la composition 1'!F29)</f>
        <v>Identique à la composition principale</v>
      </c>
    </row>
    <row r="32" spans="2:6">
      <c r="B32" t="str">
        <f>CHOOSE('Gamme de matériau'!$C$16,Aucun!B30,'Vide et comble'!B30,Métaux!B30,'Pierre naturelle'!B30,Briques!B30,'Blocs de béton'!B30,Béton!B30,Plâtre!B30,Enduits!B30,'Bois et dérivés'!B30,Isolants!B31,Divers!B30,'Matériaux de construction non h'!B30,'Id a la composition 1'!B30)</f>
        <v>Identique à la composition principale</v>
      </c>
      <c r="C32" t="str">
        <f>CHOOSE('Gamme de matériau'!$C$16,Aucun!C30,'Vide et comble'!C30,Métaux!C30,'Pierre naturelle'!C30,Briques!C30,'Blocs de béton'!C30,Béton!C30,Plâtre!C30,Enduits!C30,'Bois et dérivés'!C30,Isolants!C31,Divers!C30,'Matériaux de construction non h'!C30,'Id a la composition 1'!C30)</f>
        <v>Identique à la composition principale</v>
      </c>
      <c r="D32" t="str">
        <f>CHOOSE('Gamme de matériau'!$C$16,Aucun!D30,'Vide et comble'!D30,Métaux!D30,'Pierre naturelle'!D30,Briques!D30,'Blocs de béton'!D30,Béton!D30,Plâtre!D30,Enduits!D30,'Bois et dérivés'!D30,Isolants!D31,Divers!D30,'Matériaux de construction non h'!D30,'Id a la composition 1'!D30)</f>
        <v>Identique à la composition principale</v>
      </c>
      <c r="E32" t="str">
        <f>CHOOSE('Gamme de matériau'!$C$16,Aucun!E30,'Vide et comble'!E30,Métaux!E30,'Pierre naturelle'!E30,Briques!E30,'Blocs de béton'!E30,Béton!E30,Plâtre!E30,Enduits!E30,'Bois et dérivés'!E30,Isolants!E31,Divers!E30,'Matériaux de construction non h'!E30,'Id a la composition 1'!E30)</f>
        <v>Identique à la composition principale</v>
      </c>
      <c r="F32" t="str">
        <f>CHOOSE('Gamme de matériau'!$C$16,Aucun!F30,'Vide et comble'!F30,Métaux!F30,'Pierre naturelle'!F30,Briques!F30,'Blocs de béton'!F30,Béton!F30,Plâtre!F30,Enduits!F30,'Bois et dérivés'!F30,Isolants!G31,Divers!F30,'Matériaux de construction non h'!F30,'Id a la composition 1'!F30)</f>
        <v>Identique à la composition principale</v>
      </c>
    </row>
    <row r="33" spans="2:6">
      <c r="B33" t="str">
        <f>CHOOSE('Gamme de matériau'!$C$16,Aucun!B31,'Vide et comble'!B31,Métaux!B31,'Pierre naturelle'!B31,Briques!B31,'Blocs de béton'!B31,Béton!B31,Plâtre!B31,Enduits!B31,'Bois et dérivés'!B31,Isolants!B32,Divers!B31,'Matériaux de construction non h'!B31,'Id a la composition 1'!B31)</f>
        <v>Identique à la composition principale</v>
      </c>
      <c r="C33" t="str">
        <f>CHOOSE('Gamme de matériau'!$C$16,Aucun!C31,'Vide et comble'!C31,Métaux!C31,'Pierre naturelle'!C31,Briques!C31,'Blocs de béton'!C31,Béton!C31,Plâtre!C31,Enduits!C31,'Bois et dérivés'!C31,Isolants!C32,Divers!C31,'Matériaux de construction non h'!C31,'Id a la composition 1'!C31)</f>
        <v>Identique à la composition principale</v>
      </c>
      <c r="D33" t="str">
        <f>CHOOSE('Gamme de matériau'!$C$16,Aucun!D31,'Vide et comble'!D31,Métaux!D31,'Pierre naturelle'!D31,Briques!D31,'Blocs de béton'!D31,Béton!D31,Plâtre!D31,Enduits!D31,'Bois et dérivés'!D31,Isolants!D32,Divers!D31,'Matériaux de construction non h'!D31,'Id a la composition 1'!D31)</f>
        <v>Identique à la composition principale</v>
      </c>
      <c r="E33" t="str">
        <f>CHOOSE('Gamme de matériau'!$C$16,Aucun!E31,'Vide et comble'!E31,Métaux!E31,'Pierre naturelle'!E31,Briques!E31,'Blocs de béton'!E31,Béton!E31,Plâtre!E31,Enduits!E31,'Bois et dérivés'!E31,Isolants!E32,Divers!E31,'Matériaux de construction non h'!E31,'Id a la composition 1'!E31)</f>
        <v>Identique à la composition principale</v>
      </c>
      <c r="F33" t="str">
        <f>CHOOSE('Gamme de matériau'!$C$16,Aucun!F31,'Vide et comble'!F31,Métaux!F31,'Pierre naturelle'!F31,Briques!F31,'Blocs de béton'!F31,Béton!F31,Plâtre!F31,Enduits!F31,'Bois et dérivés'!F31,Isolants!G32,Divers!F31,'Matériaux de construction non h'!F31,'Id a la composition 1'!F31)</f>
        <v>Identique à la composition principale</v>
      </c>
    </row>
    <row r="34" spans="2:6">
      <c r="B34" t="str">
        <f>CHOOSE('Gamme de matériau'!$C$16,Aucun!B32,'Vide et comble'!B32,Métaux!B32,'Pierre naturelle'!B32,Briques!B32,'Blocs de béton'!B32,Béton!B32,Plâtre!B32,Enduits!B32,'Bois et dérivés'!B32,Isolants!B33,Divers!B32,'Matériaux de construction non h'!B32,'Id a la composition 1'!B32)</f>
        <v>Identique à la composition principale</v>
      </c>
      <c r="C34" t="str">
        <f>CHOOSE('Gamme de matériau'!$C$16,Aucun!C32,'Vide et comble'!C32,Métaux!C32,'Pierre naturelle'!C32,Briques!C32,'Blocs de béton'!C32,Béton!C32,Plâtre!C32,Enduits!C32,'Bois et dérivés'!C32,Isolants!C33,Divers!C32,'Matériaux de construction non h'!C32,'Id a la composition 1'!C32)</f>
        <v>Identique à la composition principale</v>
      </c>
      <c r="D34" t="str">
        <f>CHOOSE('Gamme de matériau'!$C$16,Aucun!D32,'Vide et comble'!D32,Métaux!D32,'Pierre naturelle'!D32,Briques!D32,'Blocs de béton'!D32,Béton!D32,Plâtre!D32,Enduits!D32,'Bois et dérivés'!D32,Isolants!D33,Divers!D32,'Matériaux de construction non h'!D32,'Id a la composition 1'!D32)</f>
        <v>Identique à la composition principale</v>
      </c>
      <c r="E34" t="str">
        <f>CHOOSE('Gamme de matériau'!$C$16,Aucun!E32,'Vide et comble'!E32,Métaux!E32,'Pierre naturelle'!E32,Briques!E32,'Blocs de béton'!E32,Béton!E32,Plâtre!E32,Enduits!E32,'Bois et dérivés'!E32,Isolants!E33,Divers!E32,'Matériaux de construction non h'!E32,'Id a la composition 1'!E32)</f>
        <v>Identique à la composition principale</v>
      </c>
      <c r="F34" t="str">
        <f>CHOOSE('Gamme de matériau'!$C$16,Aucun!F32,'Vide et comble'!F32,Métaux!F32,'Pierre naturelle'!F32,Briques!F32,'Blocs de béton'!F32,Béton!F32,Plâtre!F32,Enduits!F32,'Bois et dérivés'!F32,Isolants!G33,Divers!F32,'Matériaux de construction non h'!F32,'Id a la composition 1'!F32)</f>
        <v>Identique à la composition principale</v>
      </c>
    </row>
    <row r="35" spans="2:6">
      <c r="B35" t="str">
        <f>CHOOSE('Gamme de matériau'!$C$16,Aucun!B33,'Vide et comble'!B33,Métaux!B33,'Pierre naturelle'!B33,Briques!B33,'Blocs de béton'!B33,Béton!B33,Plâtre!B33,Enduits!B33,'Bois et dérivés'!B33,Isolants!B34,Divers!B33,'Matériaux de construction non h'!B33,'Id a la composition 1'!B33)</f>
        <v>Identique à la composition principale</v>
      </c>
      <c r="C35" t="str">
        <f>CHOOSE('Gamme de matériau'!$C$16,Aucun!C33,'Vide et comble'!C33,Métaux!C33,'Pierre naturelle'!C33,Briques!C33,'Blocs de béton'!C33,Béton!C33,Plâtre!C33,Enduits!C33,'Bois et dérivés'!C33,Isolants!C34,Divers!C33,'Matériaux de construction non h'!C33,'Id a la composition 1'!C33)</f>
        <v>Identique à la composition principale</v>
      </c>
      <c r="D35" t="str">
        <f>CHOOSE('Gamme de matériau'!$C$16,Aucun!D33,'Vide et comble'!D33,Métaux!D33,'Pierre naturelle'!D33,Briques!D33,'Blocs de béton'!D33,Béton!D33,Plâtre!D33,Enduits!D33,'Bois et dérivés'!D33,Isolants!D34,Divers!D33,'Matériaux de construction non h'!D33,'Id a la composition 1'!D33)</f>
        <v>Identique à la composition principale</v>
      </c>
      <c r="E35" t="str">
        <f>CHOOSE('Gamme de matériau'!$C$16,Aucun!E33,'Vide et comble'!E33,Métaux!E33,'Pierre naturelle'!E33,Briques!E33,'Blocs de béton'!E33,Béton!E33,Plâtre!E33,Enduits!E33,'Bois et dérivés'!E33,Isolants!E34,Divers!E33,'Matériaux de construction non h'!E33,'Id a la composition 1'!E33)</f>
        <v>Identique à la composition principale</v>
      </c>
      <c r="F35" t="str">
        <f>CHOOSE('Gamme de matériau'!$C$16,Aucun!F33,'Vide et comble'!F33,Métaux!F33,'Pierre naturelle'!F33,Briques!F33,'Blocs de béton'!F33,Béton!F33,Plâtre!F33,Enduits!F33,'Bois et dérivés'!F33,Isolants!G34,Divers!F33,'Matériaux de construction non h'!F33,'Id a la composition 1'!F33)</f>
        <v>Identique à la composition principale</v>
      </c>
    </row>
    <row r="36" spans="2:6">
      <c r="B36" t="str">
        <f>CHOOSE('Gamme de matériau'!$C$16,Aucun!B34,'Vide et comble'!B34,Métaux!B34,'Pierre naturelle'!B34,Briques!B34,'Blocs de béton'!B34,Béton!B34,Plâtre!B34,Enduits!B34,'Bois et dérivés'!B34,Isolants!B35,Divers!B34,'Matériaux de construction non h'!B34,'Id a la composition 1'!B34)</f>
        <v>Identique à la composition principale</v>
      </c>
      <c r="C36" t="str">
        <f>CHOOSE('Gamme de matériau'!$C$16,Aucun!C34,'Vide et comble'!C34,Métaux!C34,'Pierre naturelle'!C34,Briques!C34,'Blocs de béton'!C34,Béton!C34,Plâtre!C34,Enduits!C34,'Bois et dérivés'!C34,Isolants!C35,Divers!C34,'Matériaux de construction non h'!C34,'Id a la composition 1'!C34)</f>
        <v>Identique à la composition principale</v>
      </c>
      <c r="D36" t="str">
        <f>CHOOSE('Gamme de matériau'!$C$16,Aucun!D34,'Vide et comble'!D34,Métaux!D34,'Pierre naturelle'!D34,Briques!D34,'Blocs de béton'!D34,Béton!D34,Plâtre!D34,Enduits!D34,'Bois et dérivés'!D34,Isolants!D35,Divers!D34,'Matériaux de construction non h'!D34,'Id a la composition 1'!D34)</f>
        <v>Identique à la composition principale</v>
      </c>
      <c r="E36" t="str">
        <f>CHOOSE('Gamme de matériau'!$C$16,Aucun!E34,'Vide et comble'!E34,Métaux!E34,'Pierre naturelle'!E34,Briques!E34,'Blocs de béton'!E34,Béton!E34,Plâtre!E34,Enduits!E34,'Bois et dérivés'!E34,Isolants!E35,Divers!E34,'Matériaux de construction non h'!E34,'Id a la composition 1'!E34)</f>
        <v>Identique à la composition principale</v>
      </c>
      <c r="F36" t="str">
        <f>CHOOSE('Gamme de matériau'!$C$16,Aucun!F34,'Vide et comble'!F34,Métaux!F34,'Pierre naturelle'!F34,Briques!F34,'Blocs de béton'!F34,Béton!F34,Plâtre!F34,Enduits!F34,'Bois et dérivés'!F34,Isolants!G35,Divers!F34,'Matériaux de construction non h'!F34,'Id a la composition 1'!F34)</f>
        <v>Identique à la composition principale</v>
      </c>
    </row>
    <row r="37" spans="2:6">
      <c r="B37" t="str">
        <f>CHOOSE('Gamme de matériau'!$C$16,Aucun!B35,'Vide et comble'!B35,Métaux!B35,'Pierre naturelle'!B35,Briques!B35,'Blocs de béton'!B35,Béton!B35,Plâtre!B35,Enduits!B35,'Bois et dérivés'!B35,Isolants!B36,Divers!B35,'Matériaux de construction non h'!B35,'Id a la composition 1'!B35)</f>
        <v>Identique à la composition principale</v>
      </c>
      <c r="C37" t="str">
        <f>CHOOSE('Gamme de matériau'!$C$16,Aucun!C35,'Vide et comble'!C35,Métaux!C35,'Pierre naturelle'!C35,Briques!C35,'Blocs de béton'!C35,Béton!C35,Plâtre!C35,Enduits!C35,'Bois et dérivés'!C35,Isolants!C36,Divers!C35,'Matériaux de construction non h'!C35,'Id a la composition 1'!C35)</f>
        <v>Identique à la composition principale</v>
      </c>
      <c r="D37" t="str">
        <f>CHOOSE('Gamme de matériau'!$C$16,Aucun!D35,'Vide et comble'!D35,Métaux!D35,'Pierre naturelle'!D35,Briques!D35,'Blocs de béton'!D35,Béton!D35,Plâtre!D35,Enduits!D35,'Bois et dérivés'!D35,Isolants!D36,Divers!D35,'Matériaux de construction non h'!D35,'Id a la composition 1'!D35)</f>
        <v>Identique à la composition principale</v>
      </c>
      <c r="E37" t="str">
        <f>CHOOSE('Gamme de matériau'!$C$16,Aucun!E35,'Vide et comble'!E35,Métaux!E35,'Pierre naturelle'!E35,Briques!E35,'Blocs de béton'!E35,Béton!E35,Plâtre!E35,Enduits!E35,'Bois et dérivés'!E35,Isolants!E36,Divers!E35,'Matériaux de construction non h'!E35,'Id a la composition 1'!E35)</f>
        <v>Identique à la composition principale</v>
      </c>
      <c r="F37" t="str">
        <f>CHOOSE('Gamme de matériau'!$C$16,Aucun!F35,'Vide et comble'!F35,Métaux!F35,'Pierre naturelle'!F35,Briques!F35,'Blocs de béton'!F35,Béton!F35,Plâtre!F35,Enduits!F35,'Bois et dérivés'!F35,Isolants!G36,Divers!F35,'Matériaux de construction non h'!F35,'Id a la composition 1'!F35)</f>
        <v>Identique à la composition principale</v>
      </c>
    </row>
    <row r="38" spans="2:6">
      <c r="B38" t="str">
        <f>CHOOSE('Gamme de matériau'!$C$16,Aucun!B36,'Vide et comble'!B36,Métaux!B36,'Pierre naturelle'!B36,Briques!B36,'Blocs de béton'!B36,Béton!B36,Plâtre!B36,Enduits!B36,'Bois et dérivés'!B36,Isolants!B37,Divers!B36,'Matériaux de construction non h'!B36,'Id a la composition 1'!B36)</f>
        <v>Identique à la composition principale</v>
      </c>
      <c r="C38" t="str">
        <f>CHOOSE('Gamme de matériau'!$C$16,Aucun!C36,'Vide et comble'!C36,Métaux!C36,'Pierre naturelle'!C36,Briques!C36,'Blocs de béton'!C36,Béton!C36,Plâtre!C36,Enduits!C36,'Bois et dérivés'!C36,Isolants!C37,Divers!C36,'Matériaux de construction non h'!C36,'Id a la composition 1'!C36)</f>
        <v>Identique à la composition principale</v>
      </c>
      <c r="D38" t="str">
        <f>CHOOSE('Gamme de matériau'!$C$16,Aucun!D36,'Vide et comble'!D36,Métaux!D36,'Pierre naturelle'!D36,Briques!D36,'Blocs de béton'!D36,Béton!D36,Plâtre!D36,Enduits!D36,'Bois et dérivés'!D36,Isolants!D37,Divers!D36,'Matériaux de construction non h'!D36,'Id a la composition 1'!D36)</f>
        <v>Identique à la composition principale</v>
      </c>
      <c r="E38" t="str">
        <f>CHOOSE('Gamme de matériau'!$C$16,Aucun!E36,'Vide et comble'!E36,Métaux!E36,'Pierre naturelle'!E36,Briques!E36,'Blocs de béton'!E36,Béton!E36,Plâtre!E36,Enduits!E36,'Bois et dérivés'!E36,Isolants!E37,Divers!E36,'Matériaux de construction non h'!E36,'Id a la composition 1'!E36)</f>
        <v>Identique à la composition principale</v>
      </c>
      <c r="F38" t="str">
        <f>CHOOSE('Gamme de matériau'!$C$16,Aucun!F36,'Vide et comble'!F36,Métaux!F36,'Pierre naturelle'!F36,Briques!F36,'Blocs de béton'!F36,Béton!F36,Plâtre!F36,Enduits!F36,'Bois et dérivés'!F36,Isolants!G37,Divers!F36,'Matériaux de construction non h'!F36,'Id a la composition 1'!F36)</f>
        <v>Identique à la composition principale</v>
      </c>
    </row>
    <row r="39" spans="2:6">
      <c r="B39" t="str">
        <f>CHOOSE('Gamme de matériau'!$C$16,Aucun!B37,'Vide et comble'!B37,Métaux!B37,'Pierre naturelle'!B37,Briques!B37,'Blocs de béton'!B37,Béton!B37,Plâtre!B37,Enduits!B37,'Bois et dérivés'!B37,Isolants!B38,Divers!B37,'Matériaux de construction non h'!B37,'Id a la composition 1'!B37)</f>
        <v>Identique à la composition principale</v>
      </c>
      <c r="C39" t="str">
        <f>CHOOSE('Gamme de matériau'!$C$16,Aucun!C37,'Vide et comble'!C37,Métaux!C37,'Pierre naturelle'!C37,Briques!C37,'Blocs de béton'!C37,Béton!C37,Plâtre!C37,Enduits!C37,'Bois et dérivés'!C37,Isolants!C38,Divers!C37,'Matériaux de construction non h'!C37,'Id a la composition 1'!C37)</f>
        <v>Identique à la composition principale</v>
      </c>
      <c r="D39" t="str">
        <f>CHOOSE('Gamme de matériau'!$C$16,Aucun!D37,'Vide et comble'!D37,Métaux!D37,'Pierre naturelle'!D37,Briques!D37,'Blocs de béton'!D37,Béton!D37,Plâtre!D37,Enduits!D37,'Bois et dérivés'!D37,Isolants!D38,Divers!D37,'Matériaux de construction non h'!D37,'Id a la composition 1'!D37)</f>
        <v>Identique à la composition principale</v>
      </c>
      <c r="E39" t="str">
        <f>CHOOSE('Gamme de matériau'!$C$16,Aucun!E37,'Vide et comble'!E37,Métaux!E37,'Pierre naturelle'!E37,Briques!E37,'Blocs de béton'!E37,Béton!E37,Plâtre!E37,Enduits!E37,'Bois et dérivés'!E37,Isolants!E38,Divers!E37,'Matériaux de construction non h'!E37,'Id a la composition 1'!E37)</f>
        <v>Identique à la composition principale</v>
      </c>
      <c r="F39" t="str">
        <f>CHOOSE('Gamme de matériau'!$C$16,Aucun!F37,'Vide et comble'!F37,Métaux!F37,'Pierre naturelle'!F37,Briques!F37,'Blocs de béton'!F37,Béton!F37,Plâtre!F37,Enduits!F37,'Bois et dérivés'!F37,Isolants!G38,Divers!F37,'Matériaux de construction non h'!F37,'Id a la composition 1'!F37)</f>
        <v>Identique à la composition principale</v>
      </c>
    </row>
    <row r="40" spans="2:6">
      <c r="B40" t="str">
        <f>CHOOSE('Gamme de matériau'!$C$16,Aucun!B38,'Vide et comble'!B38,Métaux!B38,'Pierre naturelle'!B38,Briques!B38,'Blocs de béton'!B38,Béton!B38,Plâtre!B38,Enduits!B38,'Bois et dérivés'!B38,Isolants!B39,Divers!B38,'Matériaux de construction non h'!B38,'Id a la composition 1'!B38)</f>
        <v>Identique à la composition principale</v>
      </c>
      <c r="C40" t="str">
        <f>CHOOSE('Gamme de matériau'!$C$16,Aucun!C38,'Vide et comble'!C38,Métaux!C38,'Pierre naturelle'!C38,Briques!C38,'Blocs de béton'!C38,Béton!C38,Plâtre!C38,Enduits!C38,'Bois et dérivés'!C38,Isolants!C39,Divers!C38,'Matériaux de construction non h'!C38,'Id a la composition 1'!C38)</f>
        <v>Identique à la composition principale</v>
      </c>
      <c r="D40" t="str">
        <f>CHOOSE('Gamme de matériau'!$C$16,Aucun!D38,'Vide et comble'!D38,Métaux!D38,'Pierre naturelle'!D38,Briques!D38,'Blocs de béton'!D38,Béton!D38,Plâtre!D38,Enduits!D38,'Bois et dérivés'!D38,Isolants!D39,Divers!D38,'Matériaux de construction non h'!D38,'Id a la composition 1'!D38)</f>
        <v>Identique à la composition principale</v>
      </c>
      <c r="E40" t="str">
        <f>CHOOSE('Gamme de matériau'!$C$16,Aucun!E38,'Vide et comble'!E38,Métaux!E38,'Pierre naturelle'!E38,Briques!E38,'Blocs de béton'!E38,Béton!E38,Plâtre!E38,Enduits!E38,'Bois et dérivés'!E38,Isolants!E39,Divers!E38,'Matériaux de construction non h'!E38,'Id a la composition 1'!E38)</f>
        <v>Identique à la composition principale</v>
      </c>
      <c r="F40" t="str">
        <f>CHOOSE('Gamme de matériau'!$C$16,Aucun!F38,'Vide et comble'!F38,Métaux!F38,'Pierre naturelle'!F38,Briques!F38,'Blocs de béton'!F38,Béton!F38,Plâtre!F38,Enduits!F38,'Bois et dérivés'!F38,Isolants!G39,Divers!F38,'Matériaux de construction non h'!F38,'Id a la composition 1'!F38)</f>
        <v>Identique à la composition principale</v>
      </c>
    </row>
    <row r="41" spans="2:6">
      <c r="B41" t="str">
        <f>CHOOSE('Gamme de matériau'!$C$16,Aucun!B39,'Vide et comble'!B39,Métaux!B39,'Pierre naturelle'!B39,Briques!B39,'Blocs de béton'!B39,Béton!B39,Plâtre!B39,Enduits!B39,'Bois et dérivés'!B39,Isolants!B40,Divers!B39,'Matériaux de construction non h'!B39,'Id a la composition 1'!B39)</f>
        <v>Identique à la composition principale</v>
      </c>
      <c r="C41" t="str">
        <f>CHOOSE('Gamme de matériau'!$C$16,Aucun!C39,'Vide et comble'!C39,Métaux!C39,'Pierre naturelle'!C39,Briques!C39,'Blocs de béton'!C39,Béton!C39,Plâtre!C39,Enduits!C39,'Bois et dérivés'!C39,Isolants!C40,Divers!C39,'Matériaux de construction non h'!C39,'Id a la composition 1'!C39)</f>
        <v>Identique à la composition principale</v>
      </c>
      <c r="D41" t="str">
        <f>CHOOSE('Gamme de matériau'!$C$16,Aucun!D39,'Vide et comble'!D39,Métaux!D39,'Pierre naturelle'!D39,Briques!D39,'Blocs de béton'!D39,Béton!D39,Plâtre!D39,Enduits!D39,'Bois et dérivés'!D39,Isolants!D40,Divers!D39,'Matériaux de construction non h'!D39,'Id a la composition 1'!D39)</f>
        <v>Identique à la composition principale</v>
      </c>
      <c r="E41" t="str">
        <f>CHOOSE('Gamme de matériau'!$C$16,Aucun!E39,'Vide et comble'!E39,Métaux!E39,'Pierre naturelle'!E39,Briques!E39,'Blocs de béton'!E39,Béton!E39,Plâtre!E39,Enduits!E39,'Bois et dérivés'!E39,Isolants!E40,Divers!E39,'Matériaux de construction non h'!E39,'Id a la composition 1'!E39)</f>
        <v>Identique à la composition principale</v>
      </c>
      <c r="F41" t="str">
        <f>CHOOSE('Gamme de matériau'!$C$16,Aucun!F39,'Vide et comble'!F39,Métaux!F39,'Pierre naturelle'!F39,Briques!F39,'Blocs de béton'!F39,Béton!F39,Plâtre!F39,Enduits!F39,'Bois et dérivés'!F39,Isolants!G40,Divers!F39,'Matériaux de construction non h'!F39,'Id a la composition 1'!F39)</f>
        <v>Identique à la composition principale</v>
      </c>
    </row>
    <row r="42" spans="2:6">
      <c r="B42" t="str">
        <f>CHOOSE('Gamme de matériau'!$C$16,Aucun!B40,'Vide et comble'!B40,Métaux!B40,'Pierre naturelle'!B40,Briques!B40,'Blocs de béton'!B40,Béton!B40,Plâtre!B40,Enduits!B40,'Bois et dérivés'!B40,Isolants!B41,Divers!B40,'Matériaux de construction non h'!B40,'Id a la composition 1'!B40)</f>
        <v>Identique à la composition principale</v>
      </c>
      <c r="C42" t="str">
        <f>CHOOSE('Gamme de matériau'!$C$16,Aucun!C40,'Vide et comble'!C40,Métaux!C40,'Pierre naturelle'!C40,Briques!C40,'Blocs de béton'!C40,Béton!C40,Plâtre!C40,Enduits!C40,'Bois et dérivés'!C40,Isolants!C41,Divers!C40,'Matériaux de construction non h'!C40,'Id a la composition 1'!C40)</f>
        <v>Identique à la composition principale</v>
      </c>
      <c r="D42" t="str">
        <f>CHOOSE('Gamme de matériau'!$C$16,Aucun!D40,'Vide et comble'!D40,Métaux!D40,'Pierre naturelle'!D40,Briques!D40,'Blocs de béton'!D40,Béton!D40,Plâtre!D40,Enduits!D40,'Bois et dérivés'!D40,Isolants!D41,Divers!D40,'Matériaux de construction non h'!D40,'Id a la composition 1'!D40)</f>
        <v>Identique à la composition principale</v>
      </c>
      <c r="E42" t="str">
        <f>CHOOSE('Gamme de matériau'!$C$16,Aucun!E40,'Vide et comble'!E40,Métaux!E40,'Pierre naturelle'!E40,Briques!E40,'Blocs de béton'!E40,Béton!E40,Plâtre!E40,Enduits!E40,'Bois et dérivés'!E40,Isolants!E41,Divers!E40,'Matériaux de construction non h'!E40,'Id a la composition 1'!E40)</f>
        <v>Identique à la composition principale</v>
      </c>
      <c r="F42" t="str">
        <f>CHOOSE('Gamme de matériau'!$C$16,Aucun!F40,'Vide et comble'!F40,Métaux!F40,'Pierre naturelle'!F40,Briques!F40,'Blocs de béton'!F40,Béton!F40,Plâtre!F40,Enduits!F40,'Bois et dérivés'!F40,Isolants!G41,Divers!F40,'Matériaux de construction non h'!F40,'Id a la composition 1'!F40)</f>
        <v>Identique à la composition principale</v>
      </c>
    </row>
    <row r="43" spans="2:6">
      <c r="B43" t="str">
        <f>CHOOSE('Gamme de matériau'!$C$16,Aucun!B41,'Vide et comble'!B41,Métaux!B41,'Pierre naturelle'!B41,Briques!B41,'Blocs de béton'!B41,Béton!B41,Plâtre!B41,Enduits!B41,'Bois et dérivés'!B41,Isolants!B42,Divers!B41,'Matériaux de construction non h'!B41,'Id a la composition 1'!B41)</f>
        <v>Identique à la composition principale</v>
      </c>
      <c r="C43" t="str">
        <f>CHOOSE('Gamme de matériau'!$C$16,Aucun!C41,'Vide et comble'!C41,Métaux!C41,'Pierre naturelle'!C41,Briques!C41,'Blocs de béton'!C41,Béton!C41,Plâtre!C41,Enduits!C41,'Bois et dérivés'!C41,Isolants!C42,Divers!C41,'Matériaux de construction non h'!C41,'Id a la composition 1'!C41)</f>
        <v>Identique à la composition principale</v>
      </c>
      <c r="D43" t="str">
        <f>CHOOSE('Gamme de matériau'!$C$16,Aucun!D41,'Vide et comble'!D41,Métaux!D41,'Pierre naturelle'!D41,Briques!D41,'Blocs de béton'!D41,Béton!D41,Plâtre!D41,Enduits!D41,'Bois et dérivés'!D41,Isolants!D42,Divers!D41,'Matériaux de construction non h'!D41,'Id a la composition 1'!D41)</f>
        <v>Identique à la composition principale</v>
      </c>
      <c r="E43" t="str">
        <f>CHOOSE('Gamme de matériau'!$C$16,Aucun!E41,'Vide et comble'!E41,Métaux!E41,'Pierre naturelle'!E41,Briques!E41,'Blocs de béton'!E41,Béton!E41,Plâtre!E41,Enduits!E41,'Bois et dérivés'!E41,Isolants!E42,Divers!E41,'Matériaux de construction non h'!E41,'Id a la composition 1'!E41)</f>
        <v>Identique à la composition principale</v>
      </c>
      <c r="F43" t="str">
        <f>CHOOSE('Gamme de matériau'!$C$16,Aucun!F41,'Vide et comble'!F41,Métaux!F41,'Pierre naturelle'!F41,Briques!F41,'Blocs de béton'!F41,Béton!F41,Plâtre!F41,Enduits!F41,'Bois et dérivés'!F41,Isolants!G42,Divers!F41,'Matériaux de construction non h'!F41,'Id a la composition 1'!F41)</f>
        <v>Identique à la composition principale</v>
      </c>
    </row>
    <row r="44" spans="2:6">
      <c r="B44" t="str">
        <f>CHOOSE('Gamme de matériau'!$C$16,Aucun!B42,'Vide et comble'!B42,Métaux!B42,'Pierre naturelle'!B42,Briques!B42,'Blocs de béton'!B42,Béton!B42,Plâtre!B42,Enduits!B42,'Bois et dérivés'!B42,Isolants!B43,Divers!B42,'Matériaux de construction non h'!B42,'Id a la composition 1'!B42)</f>
        <v>Identique à la composition principale</v>
      </c>
      <c r="C44" t="str">
        <f>CHOOSE('Gamme de matériau'!$C$16,Aucun!C42,'Vide et comble'!C42,Métaux!C42,'Pierre naturelle'!C42,Briques!C42,'Blocs de béton'!C42,Béton!C42,Plâtre!C42,Enduits!C42,'Bois et dérivés'!C42,Isolants!C43,Divers!C42,'Matériaux de construction non h'!C42,'Id a la composition 1'!C42)</f>
        <v>Identique à la composition principale</v>
      </c>
      <c r="D44" t="str">
        <f>CHOOSE('Gamme de matériau'!$C$16,Aucun!D42,'Vide et comble'!D42,Métaux!D42,'Pierre naturelle'!D42,Briques!D42,'Blocs de béton'!D42,Béton!D42,Plâtre!D42,Enduits!D42,'Bois et dérivés'!D42,Isolants!D43,Divers!D42,'Matériaux de construction non h'!D42,'Id a la composition 1'!D42)</f>
        <v>Identique à la composition principale</v>
      </c>
      <c r="E44" t="str">
        <f>CHOOSE('Gamme de matériau'!$C$16,Aucun!E42,'Vide et comble'!E42,Métaux!E42,'Pierre naturelle'!E42,Briques!E42,'Blocs de béton'!E42,Béton!E42,Plâtre!E42,Enduits!E42,'Bois et dérivés'!E42,Isolants!E43,Divers!E42,'Matériaux de construction non h'!E42,'Id a la composition 1'!E42)</f>
        <v>Identique à la composition principale</v>
      </c>
      <c r="F44" t="str">
        <f>CHOOSE('Gamme de matériau'!$C$16,Aucun!F42,'Vide et comble'!F42,Métaux!F42,'Pierre naturelle'!F42,Briques!F42,'Blocs de béton'!F42,Béton!F42,Plâtre!F42,Enduits!F42,'Bois et dérivés'!F42,Isolants!G43,Divers!F42,'Matériaux de construction non h'!F42,'Id a la composition 1'!F42)</f>
        <v>Identique à la composition principale</v>
      </c>
    </row>
    <row r="45" spans="2:6">
      <c r="B45" t="str">
        <f>CHOOSE('Gamme de matériau'!$C$16,Aucun!B43,'Vide et comble'!B43,Métaux!B43,'Pierre naturelle'!B43,Briques!B43,'Blocs de béton'!B43,Béton!B43,Plâtre!B43,Enduits!B43,'Bois et dérivés'!B43,Isolants!B44,Divers!B43,'Matériaux de construction non h'!B43,'Id a la composition 1'!B43)</f>
        <v>Identique à la composition principale</v>
      </c>
      <c r="C45" t="str">
        <f>CHOOSE('Gamme de matériau'!$C$16,Aucun!C43,'Vide et comble'!C43,Métaux!C43,'Pierre naturelle'!C43,Briques!C43,'Blocs de béton'!C43,Béton!C43,Plâtre!C43,Enduits!C43,'Bois et dérivés'!C43,Isolants!C44,Divers!C43,'Matériaux de construction non h'!C43,'Id a la composition 1'!C43)</f>
        <v>Identique à la composition principale</v>
      </c>
      <c r="D45" t="str">
        <f>CHOOSE('Gamme de matériau'!$C$16,Aucun!D43,'Vide et comble'!D43,Métaux!D43,'Pierre naturelle'!D43,Briques!D43,'Blocs de béton'!D43,Béton!D43,Plâtre!D43,Enduits!D43,'Bois et dérivés'!D43,Isolants!D44,Divers!D43,'Matériaux de construction non h'!D43,'Id a la composition 1'!D43)</f>
        <v>Identique à la composition principale</v>
      </c>
      <c r="E45" t="str">
        <f>CHOOSE('Gamme de matériau'!$C$16,Aucun!E43,'Vide et comble'!E43,Métaux!E43,'Pierre naturelle'!E43,Briques!E43,'Blocs de béton'!E43,Béton!E43,Plâtre!E43,Enduits!E43,'Bois et dérivés'!E43,Isolants!E44,Divers!E43,'Matériaux de construction non h'!E43,'Id a la composition 1'!E43)</f>
        <v>Identique à la composition principale</v>
      </c>
      <c r="F45" t="str">
        <f>CHOOSE('Gamme de matériau'!$C$16,Aucun!F43,'Vide et comble'!F43,Métaux!F43,'Pierre naturelle'!F43,Briques!F43,'Blocs de béton'!F43,Béton!F43,Plâtre!F43,Enduits!F43,'Bois et dérivés'!F43,Isolants!G44,Divers!F43,'Matériaux de construction non h'!F43,'Id a la composition 1'!F43)</f>
        <v>Identique à la composition principale</v>
      </c>
    </row>
    <row r="46" spans="2:6">
      <c r="B46" t="str">
        <f>CHOOSE('Gamme de matériau'!$C$16,Aucun!B44,'Vide et comble'!B44,Métaux!B44,'Pierre naturelle'!B44,Briques!B44,'Blocs de béton'!B44,Béton!B44,Plâtre!B44,Enduits!B44,'Bois et dérivés'!B44,Isolants!B45,Divers!B44,'Matériaux de construction non h'!B44,'Id a la composition 1'!B44)</f>
        <v>Identique à la composition principale</v>
      </c>
      <c r="C46" t="str">
        <f>CHOOSE('Gamme de matériau'!$C$16,Aucun!C44,'Vide et comble'!C44,Métaux!C44,'Pierre naturelle'!C44,Briques!C44,'Blocs de béton'!C44,Béton!C44,Plâtre!C44,Enduits!C44,'Bois et dérivés'!C44,Isolants!C45,Divers!C44,'Matériaux de construction non h'!C44,'Id a la composition 1'!C44)</f>
        <v>Identique à la composition principale</v>
      </c>
      <c r="D46" t="str">
        <f>CHOOSE('Gamme de matériau'!$C$16,Aucun!D44,'Vide et comble'!D44,Métaux!D44,'Pierre naturelle'!D44,Briques!D44,'Blocs de béton'!D44,Béton!D44,Plâtre!D44,Enduits!D44,'Bois et dérivés'!D44,Isolants!D45,Divers!D44,'Matériaux de construction non h'!D44,'Id a la composition 1'!D44)</f>
        <v>Identique à la composition principale</v>
      </c>
      <c r="E46" t="str">
        <f>CHOOSE('Gamme de matériau'!$C$16,Aucun!E44,'Vide et comble'!E44,Métaux!E44,'Pierre naturelle'!E44,Briques!E44,'Blocs de béton'!E44,Béton!E44,Plâtre!E44,Enduits!E44,'Bois et dérivés'!E44,Isolants!E45,Divers!E44,'Matériaux de construction non h'!E44,'Id a la composition 1'!E44)</f>
        <v>Identique à la composition principale</v>
      </c>
      <c r="F46" t="str">
        <f>CHOOSE('Gamme de matériau'!$C$16,Aucun!F44,'Vide et comble'!F44,Métaux!F44,'Pierre naturelle'!F44,Briques!F44,'Blocs de béton'!F44,Béton!F44,Plâtre!F44,Enduits!F44,'Bois et dérivés'!F44,Isolants!G45,Divers!F44,'Matériaux de construction non h'!F44,'Id a la composition 1'!F44)</f>
        <v>Identique à la composition principale</v>
      </c>
    </row>
    <row r="47" spans="2:6">
      <c r="B47" t="str">
        <f>CHOOSE('Gamme de matériau'!$C$16,Aucun!B45,'Vide et comble'!B45,Métaux!B45,'Pierre naturelle'!B45,Briques!B45,'Blocs de béton'!B45,Béton!B45,Plâtre!B45,Enduits!B45,'Bois et dérivés'!B45,Isolants!B46,Divers!B45,'Matériaux de construction non h'!B45,'Id a la composition 1'!B45)</f>
        <v>Identique à la composition principale</v>
      </c>
      <c r="C47" t="str">
        <f>CHOOSE('Gamme de matériau'!$C$16,Aucun!C45,'Vide et comble'!C45,Métaux!C45,'Pierre naturelle'!C45,Briques!C45,'Blocs de béton'!C45,Béton!C45,Plâtre!C45,Enduits!C45,'Bois et dérivés'!C45,Isolants!C46,Divers!C45,'Matériaux de construction non h'!C45,'Id a la composition 1'!C45)</f>
        <v>Identique à la composition principale</v>
      </c>
      <c r="D47" t="str">
        <f>CHOOSE('Gamme de matériau'!$C$16,Aucun!D45,'Vide et comble'!D45,Métaux!D45,'Pierre naturelle'!D45,Briques!D45,'Blocs de béton'!D45,Béton!D45,Plâtre!D45,Enduits!D45,'Bois et dérivés'!D45,Isolants!D46,Divers!D45,'Matériaux de construction non h'!D45,'Id a la composition 1'!D45)</f>
        <v>Identique à la composition principale</v>
      </c>
      <c r="E47" t="str">
        <f>CHOOSE('Gamme de matériau'!$C$16,Aucun!E45,'Vide et comble'!E45,Métaux!E45,'Pierre naturelle'!E45,Briques!E45,'Blocs de béton'!E45,Béton!E45,Plâtre!E45,Enduits!E45,'Bois et dérivés'!E45,Isolants!E46,Divers!E45,'Matériaux de construction non h'!E45,'Id a la composition 1'!E45)</f>
        <v>Identique à la composition principale</v>
      </c>
      <c r="F47" t="str">
        <f>CHOOSE('Gamme de matériau'!$C$16,Aucun!F45,'Vide et comble'!F45,Métaux!F45,'Pierre naturelle'!F45,Briques!F45,'Blocs de béton'!F45,Béton!F45,Plâtre!F45,Enduits!F45,'Bois et dérivés'!F45,Isolants!G46,Divers!F45,'Matériaux de construction non h'!F45,'Id a la composition 1'!F45)</f>
        <v>Identique à la composition principale</v>
      </c>
    </row>
    <row r="48" spans="2:6">
      <c r="B48" t="str">
        <f>CHOOSE('Gamme de matériau'!$C$16,Aucun!B46,'Vide et comble'!B46,Métaux!B46,'Pierre naturelle'!B46,Briques!B46,'Blocs de béton'!B46,Béton!B46,Plâtre!B46,Enduits!B46,'Bois et dérivés'!B46,Isolants!B47,Divers!B46,'Matériaux de construction non h'!B46,'Id a la composition 1'!B46)</f>
        <v>Identique à la composition principale</v>
      </c>
      <c r="C48" t="str">
        <f>CHOOSE('Gamme de matériau'!$C$16,Aucun!C46,'Vide et comble'!C46,Métaux!C46,'Pierre naturelle'!C46,Briques!C46,'Blocs de béton'!C46,Béton!C46,Plâtre!C46,Enduits!C46,'Bois et dérivés'!C46,Isolants!C47,Divers!C46,'Matériaux de construction non h'!C46,'Id a la composition 1'!C46)</f>
        <v>Identique à la composition principale</v>
      </c>
      <c r="D48" t="str">
        <f>CHOOSE('Gamme de matériau'!$C$16,Aucun!D46,'Vide et comble'!D46,Métaux!D46,'Pierre naturelle'!D46,Briques!D46,'Blocs de béton'!D46,Béton!D46,Plâtre!D46,Enduits!D46,'Bois et dérivés'!D46,Isolants!D47,Divers!D46,'Matériaux de construction non h'!D46,'Id a la composition 1'!D46)</f>
        <v>Identique à la composition principale</v>
      </c>
      <c r="E48" t="str">
        <f>CHOOSE('Gamme de matériau'!$C$16,Aucun!E46,'Vide et comble'!E46,Métaux!E46,'Pierre naturelle'!E46,Briques!E46,'Blocs de béton'!E46,Béton!E46,Plâtre!E46,Enduits!E46,'Bois et dérivés'!E46,Isolants!E47,Divers!E46,'Matériaux de construction non h'!E46,'Id a la composition 1'!E46)</f>
        <v>Identique à la composition principale</v>
      </c>
      <c r="F48" t="str">
        <f>CHOOSE('Gamme de matériau'!$C$16,Aucun!F46,'Vide et comble'!F46,Métaux!F46,'Pierre naturelle'!F46,Briques!F46,'Blocs de béton'!F46,Béton!F46,Plâtre!F46,Enduits!F46,'Bois et dérivés'!F46,Isolants!G47,Divers!F46,'Matériaux de construction non h'!F46,'Id a la composition 1'!F46)</f>
        <v>Identique à la composition principale</v>
      </c>
    </row>
    <row r="49" spans="2:6">
      <c r="B49" t="str">
        <f>CHOOSE('Gamme de matériau'!$C$16,Aucun!B47,'Vide et comble'!B47,Métaux!B47,'Pierre naturelle'!B47,Briques!B47,'Blocs de béton'!B47,Béton!B47,Plâtre!B47,Enduits!B47,'Bois et dérivés'!B47,Isolants!B48,Divers!B47,'Matériaux de construction non h'!B47,'Id a la composition 1'!B47)</f>
        <v>Identique à la composition principale</v>
      </c>
      <c r="C49" t="str">
        <f>CHOOSE('Gamme de matériau'!$C$16,Aucun!C47,'Vide et comble'!C47,Métaux!C47,'Pierre naturelle'!C47,Briques!C47,'Blocs de béton'!C47,Béton!C47,Plâtre!C47,Enduits!C47,'Bois et dérivés'!C47,Isolants!C48,Divers!C47,'Matériaux de construction non h'!C47,'Id a la composition 1'!C47)</f>
        <v>Identique à la composition principale</v>
      </c>
      <c r="D49" t="str">
        <f>CHOOSE('Gamme de matériau'!$C$16,Aucun!D47,'Vide et comble'!D47,Métaux!D47,'Pierre naturelle'!D47,Briques!D47,'Blocs de béton'!D47,Béton!D47,Plâtre!D47,Enduits!D47,'Bois et dérivés'!D47,Isolants!D48,Divers!D47,'Matériaux de construction non h'!D47,'Id a la composition 1'!D47)</f>
        <v>Identique à la composition principale</v>
      </c>
      <c r="E49" t="str">
        <f>CHOOSE('Gamme de matériau'!$C$16,Aucun!E47,'Vide et comble'!E47,Métaux!E47,'Pierre naturelle'!E47,Briques!E47,'Blocs de béton'!E47,Béton!E47,Plâtre!E47,Enduits!E47,'Bois et dérivés'!E47,Isolants!E48,Divers!E47,'Matériaux de construction non h'!E47,'Id a la composition 1'!E47)</f>
        <v>Identique à la composition principale</v>
      </c>
      <c r="F49" t="str">
        <f>CHOOSE('Gamme de matériau'!$C$16,Aucun!F47,'Vide et comble'!F47,Métaux!F47,'Pierre naturelle'!F47,Briques!F47,'Blocs de béton'!F47,Béton!F47,Plâtre!F47,Enduits!F47,'Bois et dérivés'!F47,Isolants!G48,Divers!F47,'Matériaux de construction non h'!F47,'Id a la composition 1'!F47)</f>
        <v>Identique à la composition principale</v>
      </c>
    </row>
    <row r="50" spans="2:6">
      <c r="B50" t="str">
        <f>CHOOSE('Gamme de matériau'!$C$16,Aucun!B48,'Vide et comble'!B48,Métaux!B48,'Pierre naturelle'!B48,Briques!B48,'Blocs de béton'!B48,Béton!B48,Plâtre!B48,Enduits!B48,'Bois et dérivés'!B48,Isolants!B49,Divers!B48,'Matériaux de construction non h'!B48,'Id a la composition 1'!B48)</f>
        <v>Identique à la composition principale</v>
      </c>
      <c r="C50" t="str">
        <f>CHOOSE('Gamme de matériau'!$C$16,Aucun!C48,'Vide et comble'!C48,Métaux!C48,'Pierre naturelle'!C48,Briques!C48,'Blocs de béton'!C48,Béton!C48,Plâtre!C48,Enduits!C48,'Bois et dérivés'!C48,Isolants!C49,Divers!C48,'Matériaux de construction non h'!C48,'Id a la composition 1'!C48)</f>
        <v>Identique à la composition principale</v>
      </c>
      <c r="D50" t="str">
        <f>CHOOSE('Gamme de matériau'!$C$16,Aucun!D48,'Vide et comble'!D48,Métaux!D48,'Pierre naturelle'!D48,Briques!D48,'Blocs de béton'!D48,Béton!D48,Plâtre!D48,Enduits!D48,'Bois et dérivés'!D48,Isolants!D49,Divers!D48,'Matériaux de construction non h'!D48,'Id a la composition 1'!D48)</f>
        <v>Identique à la composition principale</v>
      </c>
      <c r="E50" t="str">
        <f>CHOOSE('Gamme de matériau'!$C$16,Aucun!E48,'Vide et comble'!E48,Métaux!E48,'Pierre naturelle'!E48,Briques!E48,'Blocs de béton'!E48,Béton!E48,Plâtre!E48,Enduits!E48,'Bois et dérivés'!E48,Isolants!E49,Divers!E48,'Matériaux de construction non h'!E48,'Id a la composition 1'!E48)</f>
        <v>Identique à la composition principale</v>
      </c>
      <c r="F50" t="str">
        <f>CHOOSE('Gamme de matériau'!$C$16,Aucun!F48,'Vide et comble'!F48,Métaux!F48,'Pierre naturelle'!F48,Briques!F48,'Blocs de béton'!F48,Béton!F48,Plâtre!F48,Enduits!F48,'Bois et dérivés'!F48,Isolants!G49,Divers!F48,'Matériaux de construction non h'!F48,'Id a la composition 1'!F48)</f>
        <v>Identique à la composition principale</v>
      </c>
    </row>
  </sheetData>
  <mergeCells count="1">
    <mergeCell ref="B2:F2"/>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6" tint="0.39994506668294322"/>
  </sheetPr>
  <dimension ref="A1:F9"/>
  <sheetViews>
    <sheetView workbookViewId="0">
      <selection activeCell="I28" sqref="I28"/>
    </sheetView>
  </sheetViews>
  <sheetFormatPr baseColWidth="10" defaultColWidth="11" defaultRowHeight="14.4"/>
  <sheetData>
    <row r="1" spans="1:6">
      <c r="B1" t="s">
        <v>176</v>
      </c>
    </row>
    <row r="2" spans="1:6">
      <c r="B2" t="s">
        <v>177</v>
      </c>
      <c r="C2" t="s">
        <v>178</v>
      </c>
      <c r="D2" s="1" t="s">
        <v>179</v>
      </c>
      <c r="E2" s="1" t="s">
        <v>180</v>
      </c>
      <c r="F2" s="1" t="s">
        <v>181</v>
      </c>
    </row>
    <row r="3" spans="1:6">
      <c r="A3" t="s">
        <v>61</v>
      </c>
      <c r="B3" t="str">
        <f>'Produit disponible couche 1 (2)'!$B$3</f>
        <v>Identique à la composition principale</v>
      </c>
      <c r="C3" t="str">
        <f>INDEX('Produit disponible couche 1 (2)'!$C$3:$C$50,'Produit disponible couche 1 (2)'!$G$3,1)</f>
        <v>Identique à la composition principale</v>
      </c>
      <c r="D3" t="str">
        <f>INDEX('Produit disponible couche 1 (2)'!$D$3:$D$50,'Produit disponible couche 1 (2)'!$G$3,1)</f>
        <v>Identique à la composition principale</v>
      </c>
      <c r="E3" t="str">
        <f>INDEX('Produit disponible couche 1 (2)'!$E$3:$E$50,'Produit disponible couche 1 (2)'!$G$3,1)</f>
        <v>Identique à la composition principale</v>
      </c>
      <c r="F3" t="str">
        <f>INDEX('Produit disponible couche 1 (2)'!$F$3:$F$50,'Produit disponible couche 1 (2)'!$G$3,1)</f>
        <v>Identique à la composition principale</v>
      </c>
    </row>
    <row r="4" spans="1:6">
      <c r="A4" t="s">
        <v>62</v>
      </c>
      <c r="B4" t="str">
        <f>'Produit disponible couche 2 (2)'!$B$3</f>
        <v>Identique à la composition principale</v>
      </c>
      <c r="C4" t="str">
        <f>INDEX('Produit disponible couche 2 (2)'!$C$3:$C$50,'Produit disponible couche 2 (2)'!$G$3,1)</f>
        <v>Identique à la composition principale</v>
      </c>
      <c r="D4" t="str">
        <f>INDEX('Produit disponible couche 2 (2)'!$D$3:$D$50,'Produit disponible couche 2 (2)'!$G$3,1)</f>
        <v>Identique à la composition principale</v>
      </c>
      <c r="E4" t="str">
        <f>INDEX('Produit disponible couche 2 (2)'!$E$3:$E$50,'Produit disponible couche 2 (2)'!$G$3,1)</f>
        <v>Identique à la composition principale</v>
      </c>
      <c r="F4" t="str">
        <f>INDEX('Produit disponible couche 2 (2)'!$F$3:$F$50,'Produit disponible couche 2 (2)'!$G$3,1)</f>
        <v>Identique à la composition principale</v>
      </c>
    </row>
    <row r="5" spans="1:6">
      <c r="A5" t="s">
        <v>63</v>
      </c>
      <c r="B5" t="str">
        <f>'Produit disponible couche 3 (2)'!$B$3</f>
        <v>Identique à la composition principale</v>
      </c>
      <c r="C5" t="str">
        <f>INDEX('Produit disponible couche 3 (2)'!$C$3:$C$50,'Produit disponible couche 3 (2)'!$G$3,1)</f>
        <v>Identique à la composition principale</v>
      </c>
      <c r="D5" t="str">
        <f>INDEX('Produit disponible couche 3 (2)'!$D$3:$D$50,'Produit disponible couche 3 (2)'!$G$3,1)</f>
        <v>Identique à la composition principale</v>
      </c>
      <c r="E5" t="str">
        <f>INDEX('Produit disponible couche 3 (2)'!$E$3:$E$50,'Produit disponible couche 3 (2)'!$G$3,1)</f>
        <v>Identique à la composition principale</v>
      </c>
      <c r="F5" t="str">
        <f>INDEX('Produit disponible couche 3 (2)'!$F$3:$F$50,'Produit disponible couche 3 (2)'!$G$3,1)</f>
        <v>Identique à la composition principale</v>
      </c>
    </row>
    <row r="6" spans="1:6">
      <c r="A6" t="s">
        <v>64</v>
      </c>
      <c r="B6" t="str">
        <f>'Produit disponible couche 4 (2)'!$B$3</f>
        <v>Identique à la composition principale</v>
      </c>
      <c r="C6" t="str">
        <f>INDEX('Produit disponible couche 4 (2)'!$C$3:$C$50,'Produit disponible couche 4 (2)'!$G$3,1)</f>
        <v>Identique à la composition principale</v>
      </c>
      <c r="D6" t="str">
        <f>INDEX('Produit disponible couche 4 (2)'!$D$3:$D$50,'Produit disponible couche 4 (2)'!$G$3,1)</f>
        <v>Identique à la composition principale</v>
      </c>
      <c r="E6" t="str">
        <f>INDEX('Produit disponible couche 4 (2)'!$E$3:$E$50,'Produit disponible couche 4 (2)'!$G$3,1)</f>
        <v>Identique à la composition principale</v>
      </c>
      <c r="F6" t="str">
        <f>INDEX('Produit disponible couche 4 (2)'!$F$3:$F$50,'Produit disponible couche 4 (2)'!$G$3,1)</f>
        <v>Identique à la composition principale</v>
      </c>
    </row>
    <row r="7" spans="1:6">
      <c r="A7" t="s">
        <v>65</v>
      </c>
      <c r="B7" t="str">
        <f>'Produit disponible couche 5 (2)'!$B$3</f>
        <v>Identique à la composition principale</v>
      </c>
      <c r="C7" t="str">
        <f>INDEX('Produit disponible couche 5 (2)'!$C$3:$C$50,'Produit disponible couche 5 (2)'!$G$3,1)</f>
        <v>Identique à la composition principale</v>
      </c>
      <c r="D7" t="str">
        <f>INDEX('Produit disponible couche 5 (2)'!$D$3:$D$50,'Produit disponible couche 5 (2)'!$G$3,1)</f>
        <v>Identique à la composition principale</v>
      </c>
      <c r="E7" t="str">
        <f>INDEX('Produit disponible couche 5 (2)'!$E$3:$E$50,'Produit disponible couche 5 (2)'!$G$3,1)</f>
        <v>Identique à la composition principale</v>
      </c>
      <c r="F7" t="str">
        <f>INDEX('Produit disponible couche 5 (2)'!$F$3:$F$50,'Produit disponible couche 5 (2)'!$G$3,1)</f>
        <v>Identique à la composition principale</v>
      </c>
    </row>
    <row r="8" spans="1:6">
      <c r="A8" t="s">
        <v>66</v>
      </c>
      <c r="B8" t="str">
        <f>'Produit disponible couche 6 (2)'!$B$3</f>
        <v>Identique à la composition principale</v>
      </c>
      <c r="C8" t="str">
        <f>INDEX('Produit disponible couche 6 (2)'!$C$3:$C$50,'Produit disponible couche 6 (2)'!$G$3,1)</f>
        <v>Identique à la composition principale</v>
      </c>
      <c r="D8" t="str">
        <f>INDEX('Produit disponible couche 6 (2)'!$D$3:$D$50,'Produit disponible couche 6 (2)'!$G$3,1)</f>
        <v>Identique à la composition principale</v>
      </c>
      <c r="E8" t="str">
        <f>INDEX('Produit disponible couche 6 (2)'!$E$3:$E$50,'Produit disponible couche 6 (2)'!$G$3,1)</f>
        <v>Identique à la composition principale</v>
      </c>
      <c r="F8" t="str">
        <f>INDEX('Produit disponible couche 6 (2)'!$F$3:$F$50,'Produit disponible couche 6 (2)'!$G$3,1)</f>
        <v>Identique à la composition principale</v>
      </c>
    </row>
    <row r="9" spans="1:6">
      <c r="A9" t="s">
        <v>67</v>
      </c>
      <c r="B9" t="str">
        <f>'Produit disponible couche 7 (2)'!$B$3</f>
        <v>Identique à la composition principale</v>
      </c>
      <c r="C9" t="str">
        <f>INDEX('Produit disponible couche 7 (2)'!$C$3:$C$50,'Produit disponible couche 7 (2)'!$G$3,1)</f>
        <v>Identique à la composition principale</v>
      </c>
      <c r="D9" t="str">
        <f>INDEX('Produit disponible couche 7 (2)'!$D$3:$D$50,'Produit disponible couche 7 (2)'!$G$3,1)</f>
        <v>Identique à la composition principale</v>
      </c>
      <c r="E9" t="str">
        <f>INDEX('Produit disponible couche 7 (2)'!$E$3:$E$50,'Produit disponible couche 7 (2)'!$G$3,1)</f>
        <v>Identique à la composition principale</v>
      </c>
      <c r="F9" t="str">
        <f>INDEX('Produit disponible couche 7 (2)'!$F$3:$F$50,'Produit disponible couche 7 (2)'!$G$3,1)</f>
        <v>Identique à la composition principale</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9" tint="0.39994506668294322"/>
  </sheetPr>
  <dimension ref="A1"/>
  <sheetViews>
    <sheetView workbookViewId="0"/>
  </sheetViews>
  <sheetFormatPr baseColWidth="10" defaultColWidth="11" defaultRowHeight="14.4"/>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9" tint="0.39994506668294322"/>
  </sheetPr>
  <dimension ref="B1:F39"/>
  <sheetViews>
    <sheetView zoomScale="70" zoomScaleNormal="70" workbookViewId="0">
      <selection activeCell="C24" sqref="C24"/>
    </sheetView>
  </sheetViews>
  <sheetFormatPr baseColWidth="10" defaultColWidth="11" defaultRowHeight="14.4"/>
  <cols>
    <col min="2" max="2" width="14.33203125" customWidth="1"/>
    <col min="3" max="3" width="160.21875" customWidth="1"/>
    <col min="4" max="5" width="8.33203125" customWidth="1"/>
    <col min="6" max="6" width="6.33203125" customWidth="1"/>
  </cols>
  <sheetData>
    <row r="1" spans="2:6">
      <c r="B1" t="s">
        <v>152</v>
      </c>
      <c r="C1" t="s">
        <v>182</v>
      </c>
      <c r="F1">
        <v>0.11</v>
      </c>
    </row>
    <row r="2" spans="2:6">
      <c r="B2" t="s">
        <v>152</v>
      </c>
      <c r="C2" t="s">
        <v>183</v>
      </c>
      <c r="F2">
        <v>0.11</v>
      </c>
    </row>
    <row r="3" spans="2:6">
      <c r="B3" t="s">
        <v>152</v>
      </c>
      <c r="C3" t="s">
        <v>184</v>
      </c>
      <c r="F3">
        <v>0.11</v>
      </c>
    </row>
    <row r="4" spans="2:6">
      <c r="B4" t="s">
        <v>152</v>
      </c>
      <c r="C4" t="s">
        <v>185</v>
      </c>
      <c r="F4">
        <v>0.15</v>
      </c>
    </row>
    <row r="5" spans="2:6">
      <c r="B5" t="s">
        <v>152</v>
      </c>
      <c r="C5" t="s">
        <v>186</v>
      </c>
      <c r="F5">
        <v>0.15</v>
      </c>
    </row>
    <row r="6" spans="2:6">
      <c r="B6" t="s">
        <v>152</v>
      </c>
      <c r="C6" t="s">
        <v>187</v>
      </c>
      <c r="F6">
        <v>0.15</v>
      </c>
    </row>
    <row r="7" spans="2:6">
      <c r="B7" t="s">
        <v>152</v>
      </c>
      <c r="C7" t="s">
        <v>188</v>
      </c>
      <c r="F7">
        <v>0.16</v>
      </c>
    </row>
    <row r="8" spans="2:6">
      <c r="B8" t="s">
        <v>152</v>
      </c>
      <c r="C8" t="s">
        <v>189</v>
      </c>
      <c r="F8">
        <v>0.18</v>
      </c>
    </row>
    <row r="9" spans="2:6">
      <c r="B9" t="s">
        <v>152</v>
      </c>
      <c r="C9" t="s">
        <v>190</v>
      </c>
      <c r="F9">
        <v>0.19</v>
      </c>
    </row>
    <row r="10" spans="2:6">
      <c r="B10" t="s">
        <v>152</v>
      </c>
      <c r="C10" t="s">
        <v>191</v>
      </c>
      <c r="F10">
        <v>0.16</v>
      </c>
    </row>
    <row r="11" spans="2:6">
      <c r="B11" t="s">
        <v>152</v>
      </c>
      <c r="C11" t="s">
        <v>192</v>
      </c>
      <c r="F11">
        <v>0.18</v>
      </c>
    </row>
    <row r="12" spans="2:6">
      <c r="B12" t="s">
        <v>152</v>
      </c>
      <c r="C12" t="s">
        <v>193</v>
      </c>
      <c r="F12">
        <v>0.21</v>
      </c>
    </row>
    <row r="13" spans="2:6">
      <c r="B13" t="s">
        <v>152</v>
      </c>
      <c r="C13" t="s">
        <v>194</v>
      </c>
      <c r="F13">
        <v>0.16</v>
      </c>
    </row>
    <row r="14" spans="2:6">
      <c r="B14" t="s">
        <v>152</v>
      </c>
      <c r="C14" t="s">
        <v>195</v>
      </c>
      <c r="F14">
        <v>0.18</v>
      </c>
    </row>
    <row r="15" spans="2:6">
      <c r="B15" t="s">
        <v>152</v>
      </c>
      <c r="C15" t="s">
        <v>196</v>
      </c>
      <c r="F15">
        <v>0.22</v>
      </c>
    </row>
    <row r="16" spans="2:6">
      <c r="B16" t="s">
        <v>152</v>
      </c>
      <c r="C16" t="s">
        <v>197</v>
      </c>
      <c r="F16">
        <v>0.16</v>
      </c>
    </row>
    <row r="17" spans="2:6">
      <c r="B17" t="s">
        <v>152</v>
      </c>
      <c r="C17" t="s">
        <v>198</v>
      </c>
      <c r="F17">
        <v>0.18</v>
      </c>
    </row>
    <row r="18" spans="2:6">
      <c r="B18" t="s">
        <v>152</v>
      </c>
      <c r="C18" t="s">
        <v>199</v>
      </c>
      <c r="F18">
        <v>0.23</v>
      </c>
    </row>
    <row r="19" spans="2:6">
      <c r="B19" t="s">
        <v>152</v>
      </c>
      <c r="C19" t="s">
        <v>200</v>
      </c>
      <c r="F19">
        <v>5.5E-2</v>
      </c>
    </row>
    <row r="20" spans="2:6">
      <c r="B20" t="s">
        <v>152</v>
      </c>
      <c r="C20" t="s">
        <v>201</v>
      </c>
      <c r="F20">
        <v>5.5E-2</v>
      </c>
    </row>
    <row r="21" spans="2:6">
      <c r="B21" t="s">
        <v>152</v>
      </c>
      <c r="C21" t="s">
        <v>202</v>
      </c>
      <c r="F21">
        <v>5.5E-2</v>
      </c>
    </row>
    <row r="22" spans="2:6">
      <c r="B22" t="s">
        <v>152</v>
      </c>
      <c r="C22" t="s">
        <v>203</v>
      </c>
      <c r="F22">
        <v>7.4999999999999997E-2</v>
      </c>
    </row>
    <row r="23" spans="2:6">
      <c r="B23" t="s">
        <v>152</v>
      </c>
      <c r="C23" t="s">
        <v>204</v>
      </c>
      <c r="F23">
        <v>7.4999999999999997E-2</v>
      </c>
    </row>
    <row r="24" spans="2:6">
      <c r="B24" t="s">
        <v>152</v>
      </c>
      <c r="C24" t="s">
        <v>205</v>
      </c>
      <c r="F24">
        <v>7.4999999999999997E-2</v>
      </c>
    </row>
    <row r="25" spans="2:6">
      <c r="B25" t="s">
        <v>152</v>
      </c>
      <c r="C25" t="s">
        <v>206</v>
      </c>
      <c r="F25">
        <v>0.08</v>
      </c>
    </row>
    <row r="26" spans="2:6">
      <c r="B26" t="s">
        <v>152</v>
      </c>
      <c r="C26" t="s">
        <v>207</v>
      </c>
      <c r="F26">
        <v>0.09</v>
      </c>
    </row>
    <row r="27" spans="2:6">
      <c r="B27" t="s">
        <v>152</v>
      </c>
      <c r="C27" t="s">
        <v>208</v>
      </c>
      <c r="F27">
        <v>9.5000000000000001E-2</v>
      </c>
    </row>
    <row r="28" spans="2:6">
      <c r="B28" t="s">
        <v>152</v>
      </c>
      <c r="C28" t="s">
        <v>209</v>
      </c>
      <c r="F28">
        <v>0.08</v>
      </c>
    </row>
    <row r="29" spans="2:6">
      <c r="B29" t="s">
        <v>152</v>
      </c>
      <c r="C29" t="s">
        <v>210</v>
      </c>
      <c r="F29">
        <v>0.09</v>
      </c>
    </row>
    <row r="30" spans="2:6">
      <c r="B30" t="s">
        <v>152</v>
      </c>
      <c r="C30" t="s">
        <v>211</v>
      </c>
      <c r="F30">
        <v>0.105</v>
      </c>
    </row>
    <row r="31" spans="2:6">
      <c r="B31" t="s">
        <v>152</v>
      </c>
      <c r="C31" t="s">
        <v>212</v>
      </c>
      <c r="F31">
        <v>0.08</v>
      </c>
    </row>
    <row r="32" spans="2:6">
      <c r="B32" t="s">
        <v>152</v>
      </c>
      <c r="C32" t="s">
        <v>213</v>
      </c>
      <c r="F32">
        <v>0.09</v>
      </c>
    </row>
    <row r="33" spans="2:6">
      <c r="B33" t="s">
        <v>152</v>
      </c>
      <c r="C33" t="s">
        <v>214</v>
      </c>
      <c r="F33">
        <v>0.11</v>
      </c>
    </row>
    <row r="34" spans="2:6">
      <c r="B34" t="s">
        <v>152</v>
      </c>
      <c r="C34" t="s">
        <v>215</v>
      </c>
      <c r="F34">
        <v>0.08</v>
      </c>
    </row>
    <row r="35" spans="2:6">
      <c r="B35" t="s">
        <v>152</v>
      </c>
      <c r="C35" t="s">
        <v>216</v>
      </c>
      <c r="F35">
        <v>0.09</v>
      </c>
    </row>
    <row r="36" spans="2:6">
      <c r="B36" t="s">
        <v>152</v>
      </c>
      <c r="C36" t="s">
        <v>217</v>
      </c>
      <c r="F36">
        <v>0.115</v>
      </c>
    </row>
    <row r="37" spans="2:6">
      <c r="B37" t="s">
        <v>152</v>
      </c>
      <c r="C37" t="s">
        <v>218</v>
      </c>
      <c r="F37">
        <v>0.06</v>
      </c>
    </row>
    <row r="38" spans="2:6">
      <c r="B38" t="s">
        <v>152</v>
      </c>
      <c r="C38" t="s">
        <v>219</v>
      </c>
      <c r="F38">
        <v>0.2</v>
      </c>
    </row>
    <row r="39" spans="2:6">
      <c r="B39" t="s">
        <v>152</v>
      </c>
      <c r="C39" t="s">
        <v>220</v>
      </c>
      <c r="F39">
        <v>0.3</v>
      </c>
    </row>
  </sheetData>
  <pageMargins left="0.7" right="0.7" top="0.75" bottom="0.75" header="0.3" footer="0.3"/>
  <pageSetup paperSize="9"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9" tint="0.39994506668294322"/>
  </sheetPr>
  <dimension ref="B1:E6"/>
  <sheetViews>
    <sheetView workbookViewId="0">
      <selection sqref="A1:IV2"/>
    </sheetView>
  </sheetViews>
  <sheetFormatPr baseColWidth="10" defaultColWidth="11" defaultRowHeight="14.4"/>
  <sheetData>
    <row r="1" spans="2:5">
      <c r="B1" t="s">
        <v>153</v>
      </c>
      <c r="C1" t="s">
        <v>221</v>
      </c>
      <c r="D1">
        <v>35</v>
      </c>
      <c r="E1">
        <v>35</v>
      </c>
    </row>
    <row r="2" spans="2:5">
      <c r="B2" t="s">
        <v>153</v>
      </c>
      <c r="C2" t="s">
        <v>222</v>
      </c>
      <c r="D2">
        <v>380</v>
      </c>
      <c r="E2">
        <v>380</v>
      </c>
    </row>
    <row r="3" spans="2:5">
      <c r="B3" t="s">
        <v>153</v>
      </c>
      <c r="C3" t="s">
        <v>223</v>
      </c>
      <c r="D3">
        <v>50</v>
      </c>
      <c r="E3">
        <v>50</v>
      </c>
    </row>
    <row r="4" spans="2:5">
      <c r="B4" t="s">
        <v>153</v>
      </c>
      <c r="C4" t="s">
        <v>224</v>
      </c>
      <c r="D4">
        <v>160</v>
      </c>
      <c r="E4">
        <v>160</v>
      </c>
    </row>
    <row r="5" spans="2:5">
      <c r="B5" t="s">
        <v>153</v>
      </c>
      <c r="C5" t="s">
        <v>225</v>
      </c>
      <c r="D5">
        <v>50</v>
      </c>
      <c r="E5">
        <v>50</v>
      </c>
    </row>
    <row r="6" spans="2:5">
      <c r="B6" t="s">
        <v>153</v>
      </c>
      <c r="C6" t="s">
        <v>226</v>
      </c>
      <c r="D6">
        <v>110</v>
      </c>
      <c r="E6">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V79"/>
  <sheetViews>
    <sheetView showGridLines="0" zoomScaleNormal="100" workbookViewId="0">
      <selection activeCell="N29" sqref="N29"/>
    </sheetView>
  </sheetViews>
  <sheetFormatPr baseColWidth="10" defaultColWidth="11.33203125" defaultRowHeight="14.4"/>
  <cols>
    <col min="1" max="1" width="1.88671875" customWidth="1"/>
    <col min="2" max="2" width="2.109375" customWidth="1"/>
    <col min="3" max="3" width="8.109375" customWidth="1"/>
    <col min="4" max="4" width="2.44140625" customWidth="1"/>
    <col min="5" max="5" width="16.88671875" customWidth="1"/>
    <col min="6" max="6" width="30.77734375" customWidth="1"/>
    <col min="7" max="7" width="36.88671875" customWidth="1"/>
    <col min="8" max="8" width="8.33203125" customWidth="1"/>
    <col min="9" max="9" width="22.44140625" customWidth="1"/>
    <col min="10" max="10" width="13.33203125" customWidth="1"/>
    <col min="11" max="11" width="12.21875" customWidth="1"/>
    <col min="12" max="12" width="10.109375" customWidth="1"/>
    <col min="13" max="13" width="11.77734375" customWidth="1"/>
    <col min="14" max="15" width="11.44140625" customWidth="1"/>
    <col min="16" max="16" width="9.88671875" customWidth="1"/>
    <col min="17" max="17" width="8.44140625" customWidth="1"/>
    <col min="19" max="19" width="3.88671875" customWidth="1"/>
    <col min="20" max="20" width="4.109375" customWidth="1"/>
  </cols>
  <sheetData>
    <row r="1" spans="2:18" ht="15" thickBot="1"/>
    <row r="2" spans="2:18" ht="15.6" thickTop="1" thickBot="1">
      <c r="J2" s="6"/>
      <c r="K2" s="7"/>
      <c r="L2" s="7"/>
      <c r="M2" s="7"/>
      <c r="N2" s="7"/>
      <c r="O2" s="7"/>
      <c r="P2" s="8"/>
    </row>
    <row r="3" spans="2:18" ht="19.2" thickTop="1" thickBot="1">
      <c r="B3" s="6"/>
      <c r="C3" s="7"/>
      <c r="D3" s="7"/>
      <c r="E3" s="7"/>
      <c r="F3" s="7"/>
      <c r="G3" s="7"/>
      <c r="H3" s="8"/>
      <c r="J3" s="9"/>
      <c r="K3" s="111" t="s">
        <v>25</v>
      </c>
      <c r="L3" s="112"/>
      <c r="M3" s="112"/>
      <c r="N3" s="112"/>
      <c r="O3" s="113"/>
      <c r="P3" s="10"/>
    </row>
    <row r="4" spans="2:18">
      <c r="B4" s="9"/>
      <c r="C4" s="114" t="s">
        <v>26</v>
      </c>
      <c r="D4" s="110"/>
      <c r="E4" s="110"/>
      <c r="F4" s="110"/>
      <c r="G4" s="11"/>
      <c r="H4" s="10"/>
      <c r="J4" s="9"/>
      <c r="K4" s="53" t="s">
        <v>27</v>
      </c>
      <c r="L4" s="11"/>
      <c r="M4" s="11"/>
      <c r="N4" s="11"/>
      <c r="O4" s="11"/>
      <c r="P4" s="10"/>
    </row>
    <row r="5" spans="2:18" ht="15" customHeight="1">
      <c r="B5" s="9"/>
      <c r="C5" s="11"/>
      <c r="D5" s="11"/>
      <c r="E5" s="11"/>
      <c r="F5" s="11"/>
      <c r="G5" s="11"/>
      <c r="H5" s="10"/>
      <c r="J5" s="9"/>
      <c r="K5" s="115" t="s">
        <v>28</v>
      </c>
      <c r="L5" s="115"/>
      <c r="M5" s="115"/>
      <c r="N5" s="115"/>
      <c r="O5" s="115"/>
      <c r="P5" s="52"/>
      <c r="Q5" s="42"/>
      <c r="R5" s="42"/>
    </row>
    <row r="6" spans="2:18" ht="14.55" customHeight="1">
      <c r="B6" s="9"/>
      <c r="C6" s="110" t="s">
        <v>29</v>
      </c>
      <c r="D6" s="110"/>
      <c r="E6" s="110"/>
      <c r="F6" s="110"/>
      <c r="G6" s="11"/>
      <c r="H6" s="10"/>
      <c r="J6" s="9"/>
      <c r="K6" s="115"/>
      <c r="L6" s="115"/>
      <c r="M6" s="115"/>
      <c r="N6" s="115"/>
      <c r="O6" s="115"/>
      <c r="P6" s="52"/>
      <c r="Q6" s="42"/>
      <c r="R6" s="42"/>
    </row>
    <row r="7" spans="2:18">
      <c r="B7" s="9"/>
      <c r="C7" s="110" t="s">
        <v>30</v>
      </c>
      <c r="D7" s="110"/>
      <c r="E7" s="110"/>
      <c r="F7" s="110"/>
      <c r="G7" s="11"/>
      <c r="H7" s="10"/>
      <c r="J7" s="9"/>
      <c r="K7" s="115"/>
      <c r="L7" s="115"/>
      <c r="M7" s="115"/>
      <c r="N7" s="115"/>
      <c r="O7" s="115"/>
      <c r="P7" s="52"/>
      <c r="Q7" s="42"/>
      <c r="R7" s="42"/>
    </row>
    <row r="8" spans="2:18" ht="15" customHeight="1">
      <c r="B8" s="9"/>
      <c r="C8" s="110"/>
      <c r="D8" s="110"/>
      <c r="E8" s="110"/>
      <c r="F8" s="110"/>
      <c r="G8" s="36">
        <v>0</v>
      </c>
      <c r="H8" s="10" t="s">
        <v>31</v>
      </c>
      <c r="J8" s="9"/>
      <c r="K8" s="116" t="s">
        <v>32</v>
      </c>
      <c r="L8" s="116"/>
      <c r="M8" s="116"/>
      <c r="N8" s="116"/>
      <c r="O8" s="116"/>
      <c r="P8" s="52"/>
      <c r="Q8" s="42"/>
      <c r="R8" s="42"/>
    </row>
    <row r="9" spans="2:18" ht="15" customHeight="1">
      <c r="B9" s="9"/>
      <c r="C9" s="51"/>
      <c r="D9" s="51"/>
      <c r="E9" s="51"/>
      <c r="F9" s="11"/>
      <c r="G9" s="11"/>
      <c r="H9" s="10"/>
      <c r="J9" s="9"/>
      <c r="K9" s="116"/>
      <c r="L9" s="116"/>
      <c r="M9" s="116"/>
      <c r="N9" s="116"/>
      <c r="O9" s="116"/>
      <c r="P9" s="52"/>
      <c r="Q9" s="42"/>
      <c r="R9" s="42"/>
    </row>
    <row r="10" spans="2:18" ht="15" customHeight="1">
      <c r="B10" s="9"/>
      <c r="C10" s="110" t="s">
        <v>33</v>
      </c>
      <c r="D10" s="110"/>
      <c r="E10" s="110"/>
      <c r="F10" s="110"/>
      <c r="G10" s="11"/>
      <c r="H10" s="10"/>
      <c r="J10" s="9"/>
      <c r="K10" s="27"/>
      <c r="L10" s="27"/>
      <c r="M10" s="27"/>
      <c r="N10" s="27"/>
      <c r="O10" s="27"/>
      <c r="P10" s="52"/>
      <c r="Q10" s="42"/>
      <c r="R10" s="42"/>
    </row>
    <row r="11" spans="2:18" ht="15" customHeight="1">
      <c r="B11" s="9"/>
      <c r="C11" s="51"/>
      <c r="D11" s="51"/>
      <c r="E11" s="51"/>
      <c r="F11" s="51"/>
      <c r="G11" s="11"/>
      <c r="H11" s="10"/>
      <c r="J11" s="9"/>
      <c r="K11" s="117" t="s">
        <v>34</v>
      </c>
      <c r="L11" s="117"/>
      <c r="M11" s="117"/>
      <c r="N11" s="117"/>
      <c r="O11" s="117"/>
      <c r="P11" s="52"/>
      <c r="Q11" s="42"/>
      <c r="R11" s="42"/>
    </row>
    <row r="12" spans="2:18" ht="15" customHeight="1">
      <c r="B12" s="9"/>
      <c r="C12" s="110" t="s">
        <v>35</v>
      </c>
      <c r="D12" s="110"/>
      <c r="E12" s="110"/>
      <c r="F12" s="110"/>
      <c r="G12" s="11"/>
      <c r="H12" s="10"/>
      <c r="J12" s="9"/>
      <c r="K12" s="117"/>
      <c r="L12" s="117"/>
      <c r="M12" s="117"/>
      <c r="N12" s="117"/>
      <c r="O12" s="117"/>
      <c r="P12" s="52"/>
      <c r="Q12" s="42"/>
      <c r="R12" s="42"/>
    </row>
    <row r="13" spans="2:18" ht="15" customHeight="1">
      <c r="B13" s="9"/>
      <c r="C13" s="51"/>
      <c r="D13" s="51"/>
      <c r="E13" s="51"/>
      <c r="F13" s="11"/>
      <c r="G13" s="11"/>
      <c r="H13" s="10"/>
      <c r="J13" s="9"/>
      <c r="K13" s="86"/>
      <c r="L13" s="86"/>
      <c r="M13" s="86"/>
      <c r="N13" s="86"/>
      <c r="O13" s="86"/>
      <c r="P13" s="52"/>
      <c r="Q13" s="42"/>
      <c r="R13" s="42"/>
    </row>
    <row r="14" spans="2:18" ht="15" customHeight="1">
      <c r="B14" s="9"/>
      <c r="C14" s="110" t="s">
        <v>36</v>
      </c>
      <c r="D14" s="110"/>
      <c r="E14" s="110"/>
      <c r="F14" s="110"/>
      <c r="G14" s="11"/>
      <c r="H14" s="10"/>
      <c r="J14" s="9"/>
      <c r="K14" s="115" t="s">
        <v>37</v>
      </c>
      <c r="L14" s="115"/>
      <c r="M14" s="115"/>
      <c r="N14" s="115"/>
      <c r="O14" s="115"/>
      <c r="P14" s="52"/>
      <c r="Q14" s="42"/>
      <c r="R14" s="42"/>
    </row>
    <row r="15" spans="2:18" ht="15" customHeight="1">
      <c r="B15" s="9"/>
      <c r="C15" s="51"/>
      <c r="D15" s="51"/>
      <c r="E15" s="51"/>
      <c r="F15" s="11"/>
      <c r="G15" s="11"/>
      <c r="H15" s="10"/>
      <c r="J15" s="9"/>
      <c r="K15" s="115"/>
      <c r="L15" s="115"/>
      <c r="M15" s="115"/>
      <c r="N15" s="115"/>
      <c r="O15" s="115"/>
      <c r="P15" s="52"/>
      <c r="Q15" s="42"/>
      <c r="R15" s="42"/>
    </row>
    <row r="16" spans="2:18" ht="15" customHeight="1">
      <c r="B16" s="9"/>
      <c r="C16" s="51"/>
      <c r="D16" s="110" t="s">
        <v>38</v>
      </c>
      <c r="E16" s="110"/>
      <c r="F16" s="110"/>
      <c r="G16" s="11"/>
      <c r="H16" s="10"/>
      <c r="J16" s="9"/>
      <c r="K16" s="27"/>
      <c r="L16" s="27"/>
      <c r="M16" s="27"/>
      <c r="N16" s="27"/>
      <c r="O16" s="27"/>
      <c r="P16" s="52"/>
      <c r="Q16" s="42"/>
      <c r="R16" s="42"/>
    </row>
    <row r="17" spans="2:22" ht="15" customHeight="1">
      <c r="B17" s="9"/>
      <c r="C17" s="51"/>
      <c r="D17" s="51"/>
      <c r="E17" s="51"/>
      <c r="F17" s="11"/>
      <c r="G17" s="11"/>
      <c r="H17" s="10"/>
      <c r="J17" s="9"/>
      <c r="K17" s="117" t="s">
        <v>39</v>
      </c>
      <c r="L17" s="117"/>
      <c r="M17" s="117"/>
      <c r="N17" s="117"/>
      <c r="O17" s="117"/>
      <c r="P17" s="52"/>
      <c r="Q17" s="42"/>
      <c r="R17" s="42"/>
    </row>
    <row r="18" spans="2:22" ht="15.75" customHeight="1">
      <c r="B18" s="9"/>
      <c r="C18" s="51"/>
      <c r="D18" s="110" t="s">
        <v>40</v>
      </c>
      <c r="E18" s="110"/>
      <c r="F18" s="110"/>
      <c r="G18" s="54" t="str">
        <f>IF('Type de parois'!C41=1,'Type de parois'!B41,IF('Type de parois'!C45=1,'Type de parois'!B46,'Type de parois'!B45))</f>
        <v>Non</v>
      </c>
      <c r="H18" s="10"/>
      <c r="J18" s="9"/>
      <c r="K18" s="117"/>
      <c r="L18" s="117"/>
      <c r="M18" s="117"/>
      <c r="N18" s="117"/>
      <c r="O18" s="117"/>
      <c r="P18" s="52"/>
    </row>
    <row r="19" spans="2:22" ht="15" thickBot="1">
      <c r="B19" s="16"/>
      <c r="C19" s="37"/>
      <c r="D19" s="37"/>
      <c r="E19" s="37"/>
      <c r="F19" s="17"/>
      <c r="G19" s="17"/>
      <c r="H19" s="18"/>
      <c r="J19" s="9"/>
      <c r="K19" s="117"/>
      <c r="L19" s="117"/>
      <c r="M19" s="117"/>
      <c r="N19" s="117"/>
      <c r="O19" s="117"/>
      <c r="P19" s="10"/>
    </row>
    <row r="20" spans="2:22" ht="15" thickTop="1">
      <c r="C20" s="38"/>
      <c r="D20" s="38"/>
      <c r="E20" s="38"/>
      <c r="J20" s="9"/>
      <c r="K20" s="117"/>
      <c r="L20" s="117"/>
      <c r="M20" s="117"/>
      <c r="N20" s="117"/>
      <c r="O20" s="117"/>
      <c r="P20" s="10"/>
    </row>
    <row r="21" spans="2:22">
      <c r="C21" s="38"/>
      <c r="D21" s="38"/>
      <c r="E21" s="38"/>
      <c r="J21" s="9"/>
      <c r="K21" s="117"/>
      <c r="L21" s="117"/>
      <c r="M21" s="117"/>
      <c r="N21" s="117"/>
      <c r="O21" s="117"/>
      <c r="P21" s="10"/>
    </row>
    <row r="22" spans="2:22">
      <c r="C22" s="38"/>
      <c r="D22" s="38"/>
      <c r="E22" s="38"/>
      <c r="J22" s="9"/>
      <c r="K22" s="117"/>
      <c r="L22" s="117"/>
      <c r="M22" s="117"/>
      <c r="N22" s="117"/>
      <c r="O22" s="117"/>
      <c r="P22" s="10"/>
    </row>
    <row r="23" spans="2:22" ht="15" thickBot="1">
      <c r="C23" s="38"/>
      <c r="D23" s="38"/>
      <c r="E23" s="38"/>
      <c r="J23" s="16"/>
      <c r="K23" s="118"/>
      <c r="L23" s="118"/>
      <c r="M23" s="118"/>
      <c r="N23" s="118"/>
      <c r="O23" s="118"/>
      <c r="P23" s="18"/>
    </row>
    <row r="24" spans="2:22" ht="15" thickTop="1">
      <c r="C24" s="38"/>
      <c r="D24" s="38"/>
      <c r="E24" s="38"/>
      <c r="K24" s="88"/>
      <c r="L24" s="88"/>
      <c r="M24" s="88"/>
      <c r="N24" s="88"/>
      <c r="O24" s="88"/>
    </row>
    <row r="25" spans="2:22">
      <c r="C25" s="38"/>
      <c r="D25" s="38"/>
      <c r="E25" s="38"/>
      <c r="K25" s="88"/>
      <c r="L25" s="88"/>
      <c r="M25" s="88"/>
      <c r="N25" s="88"/>
      <c r="O25" s="88"/>
      <c r="V25" s="42"/>
    </row>
    <row r="26" spans="2:22">
      <c r="C26" s="38"/>
      <c r="D26" s="38"/>
      <c r="E26" s="38"/>
      <c r="V26" s="42"/>
    </row>
    <row r="27" spans="2:22">
      <c r="C27" s="38"/>
      <c r="D27" s="38"/>
      <c r="E27" s="38"/>
      <c r="V27" s="42"/>
    </row>
    <row r="28" spans="2:22">
      <c r="C28" s="38"/>
      <c r="D28" s="38"/>
      <c r="E28" s="38"/>
      <c r="V28" s="42"/>
    </row>
    <row r="29" spans="2:22">
      <c r="C29" s="38"/>
      <c r="D29" s="38"/>
      <c r="E29" s="38"/>
      <c r="V29" s="42"/>
    </row>
    <row r="30" spans="2:22">
      <c r="C30" s="38"/>
      <c r="D30" s="38"/>
      <c r="E30" s="38"/>
      <c r="V30" s="42"/>
    </row>
    <row r="31" spans="2:22">
      <c r="C31" s="38"/>
      <c r="D31" s="38"/>
      <c r="E31" s="38"/>
      <c r="V31" s="42"/>
    </row>
    <row r="32" spans="2:22">
      <c r="C32" s="38"/>
      <c r="D32" s="38"/>
      <c r="E32" s="38"/>
    </row>
    <row r="33" spans="2:21">
      <c r="C33" s="38"/>
      <c r="D33" s="38"/>
      <c r="E33" s="38"/>
    </row>
    <row r="34" spans="2:21">
      <c r="C34" s="38"/>
      <c r="D34" s="38"/>
      <c r="E34" s="38"/>
    </row>
    <row r="35" spans="2:21">
      <c r="C35" s="38"/>
      <c r="D35" s="38"/>
      <c r="E35" s="38"/>
    </row>
    <row r="36" spans="2:21">
      <c r="C36" s="38"/>
      <c r="D36" s="38"/>
      <c r="E36" s="38"/>
    </row>
    <row r="37" spans="2:21">
      <c r="C37" s="38"/>
      <c r="D37" s="38"/>
      <c r="E37" s="38"/>
    </row>
    <row r="38" spans="2:21">
      <c r="C38" s="38"/>
      <c r="D38" s="38"/>
      <c r="E38" s="38"/>
    </row>
    <row r="39" spans="2:21">
      <c r="C39" s="38"/>
      <c r="D39" s="38"/>
      <c r="E39" s="38"/>
    </row>
    <row r="40" spans="2:21">
      <c r="C40" s="38"/>
      <c r="D40" s="38"/>
      <c r="E40" s="38"/>
    </row>
    <row r="41" spans="2:21">
      <c r="C41" s="38"/>
      <c r="D41" s="38"/>
      <c r="E41" s="38"/>
    </row>
    <row r="42" spans="2:21">
      <c r="C42" s="38"/>
      <c r="D42" s="38"/>
      <c r="E42" s="38"/>
    </row>
    <row r="43" spans="2:21">
      <c r="C43" s="38"/>
      <c r="D43" s="38"/>
      <c r="E43" s="38"/>
    </row>
    <row r="44" spans="2:21">
      <c r="C44" s="38"/>
      <c r="D44" s="38"/>
      <c r="E44" s="38"/>
    </row>
    <row r="46" spans="2:21" ht="15" thickBot="1">
      <c r="Q46" s="64"/>
      <c r="U46" s="83"/>
    </row>
    <row r="47" spans="2:21" ht="15" customHeight="1" thickTop="1" thickBot="1">
      <c r="B47" s="6"/>
      <c r="C47" s="7"/>
      <c r="D47" s="7"/>
      <c r="E47" s="7"/>
      <c r="F47" s="7"/>
      <c r="G47" s="7"/>
      <c r="H47" s="7"/>
      <c r="I47" s="7"/>
      <c r="J47" s="7"/>
      <c r="K47" s="7"/>
      <c r="L47" s="7"/>
      <c r="M47" s="7"/>
      <c r="N47" s="7"/>
      <c r="O47" s="7"/>
      <c r="P47" s="7"/>
      <c r="Q47" s="11"/>
      <c r="R47" s="7"/>
      <c r="S47" s="7"/>
      <c r="T47" s="8"/>
      <c r="U47" s="83"/>
    </row>
    <row r="48" spans="2:21" ht="43.2">
      <c r="B48" s="9"/>
      <c r="C48" s="101" t="s">
        <v>41</v>
      </c>
      <c r="D48" s="39"/>
      <c r="E48" s="40"/>
      <c r="F48" s="56" t="s">
        <v>42</v>
      </c>
      <c r="G48" s="56" t="s">
        <v>43</v>
      </c>
      <c r="H48" s="56"/>
      <c r="I48" s="56"/>
      <c r="J48" s="100" t="s">
        <v>44</v>
      </c>
      <c r="K48" s="100"/>
      <c r="L48" s="100"/>
      <c r="M48" s="56" t="s">
        <v>45</v>
      </c>
      <c r="N48" s="57" t="s">
        <v>46</v>
      </c>
      <c r="O48" s="57" t="s">
        <v>47</v>
      </c>
      <c r="P48" s="57" t="s">
        <v>48</v>
      </c>
      <c r="Q48" s="57" t="s">
        <v>49</v>
      </c>
      <c r="R48" s="68" t="s">
        <v>50</v>
      </c>
      <c r="S48" s="11"/>
      <c r="T48" s="10"/>
    </row>
    <row r="49" spans="2:20">
      <c r="B49" s="9"/>
      <c r="C49" s="102"/>
      <c r="D49" s="39"/>
      <c r="E49" s="47" t="s">
        <v>51</v>
      </c>
      <c r="F49" s="11"/>
      <c r="G49" s="11"/>
      <c r="H49" s="11"/>
      <c r="I49" s="11"/>
      <c r="J49" s="11"/>
      <c r="K49" s="11"/>
      <c r="L49" s="11"/>
      <c r="M49" s="60"/>
      <c r="N49" s="60"/>
      <c r="O49" s="61"/>
      <c r="P49" s="60"/>
      <c r="Q49" s="61"/>
      <c r="R49" s="69">
        <f>INDEX('Type de parois'!E3:E5,'Type de parois'!C3,1)</f>
        <v>0.13</v>
      </c>
      <c r="S49" s="11"/>
      <c r="T49" s="10"/>
    </row>
    <row r="50" spans="2:20">
      <c r="B50" s="9"/>
      <c r="C50" s="102"/>
      <c r="D50" s="39"/>
      <c r="E50" s="47" t="s">
        <v>52</v>
      </c>
      <c r="F50" s="11"/>
      <c r="G50" s="11"/>
      <c r="H50" s="11"/>
      <c r="I50" s="11"/>
      <c r="J50" s="97"/>
      <c r="K50" s="98"/>
      <c r="L50" s="99"/>
      <c r="M50" s="11"/>
      <c r="N50" s="54">
        <f>IF('Type de parois'!C12=1,'Mon produit'!D3,'Mon produit'!E3)</f>
        <v>0</v>
      </c>
      <c r="O50" s="59">
        <f>'Mon produit'!F3</f>
        <v>0</v>
      </c>
      <c r="P50" s="44">
        <v>0</v>
      </c>
      <c r="Q50" s="44">
        <v>0</v>
      </c>
      <c r="R50" s="70">
        <f t="shared" ref="R50:R56" si="0">IF(P50&lt;&gt;0,Q50/P50,IF(N50&lt;&gt;0,Q50/N50,O50))</f>
        <v>0</v>
      </c>
      <c r="S50" s="11"/>
      <c r="T50" s="10"/>
    </row>
    <row r="51" spans="2:20">
      <c r="B51" s="9"/>
      <c r="C51" s="102"/>
      <c r="D51" s="39"/>
      <c r="E51" s="47" t="s">
        <v>53</v>
      </c>
      <c r="F51" s="11"/>
      <c r="G51" s="11"/>
      <c r="H51" s="11"/>
      <c r="I51" s="11"/>
      <c r="J51" s="97"/>
      <c r="K51" s="98"/>
      <c r="L51" s="99"/>
      <c r="M51" s="11"/>
      <c r="N51" s="59">
        <f>IF('Type de parois'!C13=1,'Mon produit'!D4,'Mon produit'!E4)</f>
        <v>0</v>
      </c>
      <c r="O51" s="59">
        <f>'Mon produit'!F4</f>
        <v>0</v>
      </c>
      <c r="P51" s="44">
        <v>0</v>
      </c>
      <c r="Q51" s="44">
        <v>0</v>
      </c>
      <c r="R51" s="70">
        <f t="shared" si="0"/>
        <v>0</v>
      </c>
      <c r="S51" s="11"/>
      <c r="T51" s="10"/>
    </row>
    <row r="52" spans="2:20">
      <c r="B52" s="9"/>
      <c r="C52" s="102"/>
      <c r="D52" s="39"/>
      <c r="E52" s="47" t="s">
        <v>54</v>
      </c>
      <c r="F52" s="11"/>
      <c r="G52" s="11"/>
      <c r="H52" s="11"/>
      <c r="I52" s="11"/>
      <c r="J52" s="97"/>
      <c r="K52" s="98"/>
      <c r="L52" s="99"/>
      <c r="M52" s="11"/>
      <c r="N52" s="59">
        <f>IF('Type de parois'!C14=1,'Mon produit'!D5,'Mon produit'!E5)</f>
        <v>0</v>
      </c>
      <c r="O52" s="59">
        <f>'Mon produit'!F5</f>
        <v>0</v>
      </c>
      <c r="P52" s="44">
        <v>0</v>
      </c>
      <c r="Q52" s="44">
        <v>0</v>
      </c>
      <c r="R52" s="70">
        <f t="shared" si="0"/>
        <v>0</v>
      </c>
      <c r="S52" s="11"/>
      <c r="T52" s="10"/>
    </row>
    <row r="53" spans="2:20">
      <c r="B53" s="9"/>
      <c r="C53" s="102"/>
      <c r="D53" s="39"/>
      <c r="E53" s="47" t="s">
        <v>55</v>
      </c>
      <c r="F53" s="11"/>
      <c r="G53" s="11"/>
      <c r="H53" s="11"/>
      <c r="I53" s="11"/>
      <c r="J53" s="107"/>
      <c r="K53" s="108"/>
      <c r="L53" s="109"/>
      <c r="M53" s="11"/>
      <c r="N53" s="59">
        <f>IF('Type de parois'!C15=1,'Mon produit'!D6,'Mon produit'!E6)</f>
        <v>0</v>
      </c>
      <c r="O53" s="59">
        <f>'Mon produit'!F6</f>
        <v>0</v>
      </c>
      <c r="P53" s="44">
        <v>0</v>
      </c>
      <c r="Q53" s="44">
        <v>0</v>
      </c>
      <c r="R53" s="70">
        <f t="shared" si="0"/>
        <v>0</v>
      </c>
      <c r="S53" s="11"/>
      <c r="T53" s="10"/>
    </row>
    <row r="54" spans="2:20">
      <c r="B54" s="9"/>
      <c r="C54" s="102"/>
      <c r="D54" s="39"/>
      <c r="E54" s="47" t="s">
        <v>56</v>
      </c>
      <c r="F54" s="11"/>
      <c r="G54" s="11"/>
      <c r="H54" s="11"/>
      <c r="I54" s="11"/>
      <c r="J54" s="97"/>
      <c r="K54" s="98"/>
      <c r="L54" s="99"/>
      <c r="M54" s="11"/>
      <c r="N54" s="59">
        <f>IF('Type de parois'!C16=1,'Mon produit'!D7,'Mon produit'!E7)</f>
        <v>0</v>
      </c>
      <c r="O54" s="59">
        <f>'Mon produit'!F7</f>
        <v>0</v>
      </c>
      <c r="P54" s="44">
        <v>0</v>
      </c>
      <c r="Q54" s="44">
        <v>0</v>
      </c>
      <c r="R54" s="70">
        <f t="shared" si="0"/>
        <v>0</v>
      </c>
      <c r="S54" s="11"/>
      <c r="T54" s="10"/>
    </row>
    <row r="55" spans="2:20">
      <c r="B55" s="9"/>
      <c r="C55" s="102"/>
      <c r="D55" s="39"/>
      <c r="E55" s="47" t="s">
        <v>57</v>
      </c>
      <c r="F55" s="11"/>
      <c r="G55" s="11"/>
      <c r="H55" s="11"/>
      <c r="I55" s="11"/>
      <c r="J55" s="97"/>
      <c r="K55" s="98"/>
      <c r="L55" s="99"/>
      <c r="M55" s="11"/>
      <c r="N55" s="59">
        <f>IF('Type de parois'!C17=1,'Mon produit'!D8,'Mon produit'!E8)</f>
        <v>0</v>
      </c>
      <c r="O55" s="59">
        <f>'Mon produit'!F8</f>
        <v>0</v>
      </c>
      <c r="P55" s="44">
        <v>0</v>
      </c>
      <c r="Q55" s="44">
        <v>0</v>
      </c>
      <c r="R55" s="70">
        <f t="shared" si="0"/>
        <v>0</v>
      </c>
      <c r="S55" s="11"/>
      <c r="T55" s="10"/>
    </row>
    <row r="56" spans="2:20">
      <c r="B56" s="9"/>
      <c r="C56" s="102"/>
      <c r="D56" s="39"/>
      <c r="E56" s="47" t="s">
        <v>58</v>
      </c>
      <c r="F56" s="11"/>
      <c r="G56" s="11"/>
      <c r="H56" s="11"/>
      <c r="I56" s="11"/>
      <c r="J56" s="97"/>
      <c r="K56" s="98"/>
      <c r="L56" s="99"/>
      <c r="M56" s="11"/>
      <c r="N56" s="59">
        <f>IF('Type de parois'!C18=1,'Mon produit'!D9,'Mon produit'!E9)</f>
        <v>0</v>
      </c>
      <c r="O56" s="59">
        <f>'Mon produit'!F9</f>
        <v>0</v>
      </c>
      <c r="P56" s="44">
        <v>0</v>
      </c>
      <c r="Q56" s="44">
        <v>0</v>
      </c>
      <c r="R56" s="70">
        <f t="shared" si="0"/>
        <v>0</v>
      </c>
      <c r="S56" s="11"/>
      <c r="T56" s="10"/>
    </row>
    <row r="57" spans="2:20" ht="15" thickBot="1">
      <c r="B57" s="9"/>
      <c r="C57" s="103"/>
      <c r="D57" s="39"/>
      <c r="E57" s="48" t="s">
        <v>59</v>
      </c>
      <c r="F57" s="41"/>
      <c r="G57" s="41"/>
      <c r="H57" s="41"/>
      <c r="I57" s="41"/>
      <c r="J57" s="41"/>
      <c r="K57" s="41"/>
      <c r="L57" s="41"/>
      <c r="M57" s="41"/>
      <c r="N57" s="41"/>
      <c r="O57" s="43"/>
      <c r="P57" s="41"/>
      <c r="Q57" s="41"/>
      <c r="R57" s="71">
        <f>IF('Type de parois'!C8=1,INDEX('Type de parois'!F3:F5,'Type de parois'!C3,1),Paroi!R49)</f>
        <v>0.04</v>
      </c>
      <c r="S57" s="11"/>
      <c r="T57" s="10"/>
    </row>
    <row r="58" spans="2:20" ht="15" thickBot="1">
      <c r="B58" s="16"/>
      <c r="C58" s="65"/>
      <c r="D58" s="62"/>
      <c r="E58" s="66"/>
      <c r="F58" s="17"/>
      <c r="G58" s="17"/>
      <c r="H58" s="17"/>
      <c r="I58" s="17"/>
      <c r="J58" s="17"/>
      <c r="K58" s="17"/>
      <c r="L58" s="17"/>
      <c r="M58" s="17"/>
      <c r="N58" s="17"/>
      <c r="O58" s="63"/>
      <c r="P58" s="17"/>
      <c r="Q58" s="17"/>
      <c r="R58" s="67"/>
      <c r="S58" s="17"/>
      <c r="T58" s="18"/>
    </row>
    <row r="59" spans="2:20" ht="15.6" thickTop="1" thickBot="1"/>
    <row r="60" spans="2:20" ht="15" customHeight="1" thickTop="1" thickBot="1">
      <c r="B60" s="6"/>
      <c r="C60" s="7"/>
      <c r="D60" s="7"/>
      <c r="E60" s="7"/>
      <c r="F60" s="7"/>
      <c r="G60" s="7"/>
      <c r="H60" s="7"/>
      <c r="I60" s="7"/>
      <c r="J60" s="7"/>
      <c r="K60" s="7"/>
      <c r="L60" s="7"/>
      <c r="M60" s="7"/>
      <c r="N60" s="7"/>
      <c r="O60" s="7"/>
      <c r="P60" s="76"/>
    </row>
    <row r="61" spans="2:20" ht="28.8">
      <c r="B61" s="9"/>
      <c r="C61" s="104" t="s">
        <v>60</v>
      </c>
      <c r="D61" s="39"/>
      <c r="E61" s="40"/>
      <c r="F61" s="56" t="s">
        <v>42</v>
      </c>
      <c r="G61" s="56" t="s">
        <v>43</v>
      </c>
      <c r="H61" s="56"/>
      <c r="I61" s="56"/>
      <c r="J61" s="55" t="s">
        <v>46</v>
      </c>
      <c r="K61" s="57" t="s">
        <v>47</v>
      </c>
      <c r="L61" s="57" t="s">
        <v>48</v>
      </c>
      <c r="M61" s="57" t="s">
        <v>49</v>
      </c>
      <c r="N61" s="57" t="s">
        <v>50</v>
      </c>
      <c r="O61" s="75"/>
      <c r="P61" s="77"/>
      <c r="Q61" s="74"/>
      <c r="R61" s="74"/>
    </row>
    <row r="62" spans="2:20">
      <c r="B62" s="9"/>
      <c r="C62" s="105"/>
      <c r="D62" s="39"/>
      <c r="E62" s="47" t="s">
        <v>51</v>
      </c>
      <c r="F62" s="11"/>
      <c r="G62" s="11"/>
      <c r="H62" s="11"/>
      <c r="I62" s="11"/>
      <c r="J62" s="72"/>
      <c r="K62" s="72"/>
      <c r="L62" s="72"/>
      <c r="M62" s="72"/>
      <c r="N62" s="69">
        <f>R49</f>
        <v>0.13</v>
      </c>
      <c r="O62" s="11"/>
      <c r="P62" s="76"/>
    </row>
    <row r="63" spans="2:20">
      <c r="B63" s="9"/>
      <c r="C63" s="105"/>
      <c r="D63" s="39"/>
      <c r="E63" s="47" t="s">
        <v>61</v>
      </c>
      <c r="F63" s="11"/>
      <c r="G63" s="11"/>
      <c r="H63" s="11"/>
      <c r="I63" s="11"/>
      <c r="J63" s="59">
        <f>IF('Gamme de matériau'!C10=14,Paroi!N50,IF('Type de parois'!C12=1,'Mon produit (2)'!D3,'Mon produit (2)'!E3))</f>
        <v>0</v>
      </c>
      <c r="K63" s="59">
        <f>IF('Gamme de matériau'!C10=14,O50,'Mon produit (2)'!F3)</f>
        <v>0</v>
      </c>
      <c r="L63" s="44">
        <v>0</v>
      </c>
      <c r="M63" s="44">
        <v>0</v>
      </c>
      <c r="N63" s="70">
        <f>IF('Mon produit (2)'!B3='Id a la composition 1'!$B$1,Paroi!R50,IF(L63&lt;&gt;0,M63/L63,IF(J63&lt;&gt;0,M63/J63,K63)))</f>
        <v>0</v>
      </c>
      <c r="O63" s="11"/>
      <c r="P63" s="76"/>
    </row>
    <row r="64" spans="2:20">
      <c r="B64" s="9"/>
      <c r="C64" s="105"/>
      <c r="D64" s="39"/>
      <c r="E64" s="47" t="s">
        <v>62</v>
      </c>
      <c r="F64" s="11"/>
      <c r="G64" s="11"/>
      <c r="H64" s="11"/>
      <c r="I64" s="11"/>
      <c r="J64" s="59">
        <f>IF('Gamme de matériau'!C11=14,Paroi!N51,IF('Type de parois'!C13=1,'Mon produit (2)'!D4,'Mon produit (2)'!E4))</f>
        <v>0</v>
      </c>
      <c r="K64" s="59">
        <f>IF('Gamme de matériau'!C11=14,O51,'Mon produit (2)'!F4)</f>
        <v>0</v>
      </c>
      <c r="L64" s="44">
        <v>0</v>
      </c>
      <c r="M64" s="44">
        <v>0</v>
      </c>
      <c r="N64" s="70">
        <f>IF('Mon produit (2)'!B4='Id a la composition 1'!$B$1,Paroi!R51,IF(L64&lt;&gt;0,M64/L64,IF(J64&lt;&gt;0,M64/J64,K64)))</f>
        <v>0</v>
      </c>
      <c r="O64" s="11"/>
      <c r="P64" s="76"/>
    </row>
    <row r="65" spans="2:16">
      <c r="B65" s="9"/>
      <c r="C65" s="105"/>
      <c r="D65" s="39"/>
      <c r="E65" s="47" t="s">
        <v>63</v>
      </c>
      <c r="F65" s="11"/>
      <c r="G65" s="11"/>
      <c r="H65" s="11"/>
      <c r="I65" s="11"/>
      <c r="J65" s="59">
        <f>IF('Gamme de matériau'!C12=14,Paroi!N52,IF('Type de parois'!C14=1,'Mon produit (2)'!D5,'Mon produit (2)'!E5))</f>
        <v>0</v>
      </c>
      <c r="K65" s="59">
        <f>IF('Gamme de matériau'!C12=14,O52,'Mon produit (2)'!F5)</f>
        <v>0</v>
      </c>
      <c r="L65" s="44">
        <v>0</v>
      </c>
      <c r="M65" s="44">
        <v>0</v>
      </c>
      <c r="N65" s="70">
        <f>IF('Mon produit (2)'!B5='Id a la composition 1'!$B$1,Paroi!R52,IF(L65&lt;&gt;0,M65/L65,IF(J65&lt;&gt;0,M65/J65,K65)))</f>
        <v>0</v>
      </c>
      <c r="O65" s="11"/>
      <c r="P65" s="76"/>
    </row>
    <row r="66" spans="2:16">
      <c r="B66" s="9"/>
      <c r="C66" s="105"/>
      <c r="D66" s="39"/>
      <c r="E66" s="47" t="s">
        <v>64</v>
      </c>
      <c r="F66" s="11"/>
      <c r="G66" s="11"/>
      <c r="H66" s="11"/>
      <c r="I66" s="11"/>
      <c r="J66" s="59">
        <f>IF('Gamme de matériau'!C13=14,Paroi!N53,IF('Type de parois'!C15=1,'Mon produit (2)'!D6,'Mon produit (2)'!E6))</f>
        <v>0</v>
      </c>
      <c r="K66" s="59">
        <f>IF('Gamme de matériau'!C13=14,O53,'Mon produit (2)'!F6)</f>
        <v>0</v>
      </c>
      <c r="L66" s="44">
        <v>0</v>
      </c>
      <c r="M66" s="44">
        <v>0</v>
      </c>
      <c r="N66" s="70">
        <f>IF('Mon produit (2)'!B6='Id a la composition 1'!$B$1,Paroi!R53,IF(L66&lt;&gt;0,M66/L66,IF(J66&lt;&gt;0,M66/J66,K66)))</f>
        <v>0</v>
      </c>
      <c r="O66" s="11"/>
      <c r="P66" s="76"/>
    </row>
    <row r="67" spans="2:16">
      <c r="B67" s="9"/>
      <c r="C67" s="105"/>
      <c r="D67" s="39"/>
      <c r="E67" s="47" t="s">
        <v>65</v>
      </c>
      <c r="F67" s="11"/>
      <c r="G67" s="11"/>
      <c r="H67" s="11"/>
      <c r="I67" s="11"/>
      <c r="J67" s="59">
        <f>IF('Gamme de matériau'!C14=14,Paroi!N54,IF('Type de parois'!C16=1,'Mon produit (2)'!D7,'Mon produit (2)'!E7))</f>
        <v>0</v>
      </c>
      <c r="K67" s="59">
        <f>IF('Gamme de matériau'!C14=14,O54,'Mon produit (2)'!F7)</f>
        <v>0</v>
      </c>
      <c r="L67" s="44">
        <v>0</v>
      </c>
      <c r="M67" s="44">
        <v>0</v>
      </c>
      <c r="N67" s="70">
        <f>IF('Mon produit (2)'!B7='Id a la composition 1'!$B$1,Paroi!R54,IF(L67&lt;&gt;0,M67/L67,IF(J67&lt;&gt;0,M67/J67,K67)))</f>
        <v>0</v>
      </c>
      <c r="O67" s="11"/>
      <c r="P67" s="76"/>
    </row>
    <row r="68" spans="2:16">
      <c r="B68" s="9"/>
      <c r="C68" s="105"/>
      <c r="D68" s="39"/>
      <c r="E68" s="47" t="s">
        <v>66</v>
      </c>
      <c r="F68" s="11"/>
      <c r="G68" s="11"/>
      <c r="H68" s="11"/>
      <c r="I68" s="11"/>
      <c r="J68" s="59">
        <f>IF('Gamme de matériau'!C15=14,Paroi!N55,IF('Type de parois'!C17=1,'Mon produit (2)'!D8,'Mon produit (2)'!E8))</f>
        <v>0</v>
      </c>
      <c r="K68" s="59">
        <f>IF('Gamme de matériau'!C15=14,O55,'Mon produit (2)'!F8)</f>
        <v>0</v>
      </c>
      <c r="L68" s="44">
        <v>0</v>
      </c>
      <c r="M68" s="44">
        <v>0</v>
      </c>
      <c r="N68" s="70">
        <f>IF('Mon produit (2)'!B8='Id a la composition 1'!$B$1,Paroi!R55,IF(L68&lt;&gt;0,M68/L68,IF(J68&lt;&gt;0,M68/J68,K68)))</f>
        <v>0</v>
      </c>
      <c r="O68" s="11"/>
      <c r="P68" s="76"/>
    </row>
    <row r="69" spans="2:16">
      <c r="B69" s="9"/>
      <c r="C69" s="105"/>
      <c r="D69" s="39"/>
      <c r="E69" s="47" t="s">
        <v>67</v>
      </c>
      <c r="F69" s="11"/>
      <c r="G69" s="11"/>
      <c r="H69" s="11"/>
      <c r="I69" s="11"/>
      <c r="J69" s="59">
        <f>IF('Gamme de matériau'!C16=14,Paroi!N56,IF('Type de parois'!C18=1,'Mon produit (2)'!D9,'Mon produit (2)'!E9))</f>
        <v>0</v>
      </c>
      <c r="K69" s="59">
        <f>IF('Gamme de matériau'!C16=14,O56,'Mon produit (2)'!F9)</f>
        <v>0</v>
      </c>
      <c r="L69" s="44">
        <v>0</v>
      </c>
      <c r="M69" s="44">
        <v>0</v>
      </c>
      <c r="N69" s="70">
        <f>IF('Mon produit (2)'!B9='Id a la composition 1'!$B$1,Paroi!R56,IF(L69&lt;&gt;0,M69/L69,IF(J69&lt;&gt;0,M69/J69,K69)))</f>
        <v>0</v>
      </c>
      <c r="O69" s="11"/>
      <c r="P69" s="76"/>
    </row>
    <row r="70" spans="2:16" ht="15" thickBot="1">
      <c r="B70" s="9"/>
      <c r="C70" s="106"/>
      <c r="D70" s="39"/>
      <c r="E70" s="48" t="s">
        <v>59</v>
      </c>
      <c r="F70" s="41"/>
      <c r="G70" s="41"/>
      <c r="H70" s="41"/>
      <c r="I70" s="41"/>
      <c r="J70" s="46"/>
      <c r="K70" s="46"/>
      <c r="L70" s="46"/>
      <c r="M70" s="46"/>
      <c r="N70" s="71">
        <f>R57</f>
        <v>0.04</v>
      </c>
      <c r="O70" s="58"/>
      <c r="P70" s="76"/>
    </row>
    <row r="71" spans="2:16" ht="15" thickBot="1">
      <c r="B71" s="16"/>
      <c r="C71" s="73"/>
      <c r="D71" s="62"/>
      <c r="E71" s="66"/>
      <c r="F71" s="17"/>
      <c r="G71" s="17"/>
      <c r="H71" s="17"/>
      <c r="I71" s="17"/>
      <c r="J71" s="67"/>
      <c r="K71" s="67"/>
      <c r="L71" s="67"/>
      <c r="M71" s="67"/>
      <c r="N71" s="67"/>
      <c r="O71" s="63"/>
      <c r="P71" s="76"/>
    </row>
    <row r="72" spans="2:16" ht="15.6" thickTop="1" thickBot="1"/>
    <row r="73" spans="2:16" ht="15.6" thickTop="1" thickBot="1">
      <c r="B73" s="6"/>
      <c r="C73" s="7"/>
      <c r="D73" s="7"/>
      <c r="E73" s="7"/>
      <c r="F73" s="7"/>
      <c r="G73" s="8"/>
    </row>
    <row r="74" spans="2:16">
      <c r="B74" s="9"/>
      <c r="C74" s="101" t="s">
        <v>68</v>
      </c>
      <c r="D74" s="11"/>
      <c r="E74" s="49" t="s">
        <v>69</v>
      </c>
      <c r="F74" s="78">
        <f>SUM(Q50:Q56)</f>
        <v>0</v>
      </c>
      <c r="G74" s="10" t="s">
        <v>70</v>
      </c>
    </row>
    <row r="75" spans="2:16" ht="30" customHeight="1">
      <c r="B75" s="9"/>
      <c r="C75" s="102"/>
      <c r="D75" s="11"/>
      <c r="E75" s="11"/>
      <c r="F75" s="11"/>
      <c r="G75" s="10"/>
    </row>
    <row r="76" spans="2:16" ht="28.8">
      <c r="B76" s="9"/>
      <c r="C76" s="102"/>
      <c r="D76" s="39"/>
      <c r="E76" s="50" t="s">
        <v>71</v>
      </c>
      <c r="F76" s="79">
        <f>'Calcul R non homogène'!B24</f>
        <v>0.17</v>
      </c>
      <c r="G76" s="10" t="s">
        <v>72</v>
      </c>
    </row>
    <row r="77" spans="2:16" ht="31.5" customHeight="1">
      <c r="B77" s="9"/>
      <c r="C77" s="102"/>
      <c r="D77" s="39"/>
      <c r="E77" s="11"/>
      <c r="F77" s="45"/>
      <c r="G77" s="10"/>
    </row>
    <row r="78" spans="2:16" ht="58.2" thickBot="1">
      <c r="B78" s="9"/>
      <c r="C78" s="103"/>
      <c r="D78" s="39"/>
      <c r="E78" s="50" t="s">
        <v>73</v>
      </c>
      <c r="F78" s="78">
        <f>'Calcul de U'!B25</f>
        <v>5.8823529411764701</v>
      </c>
      <c r="G78" s="10" t="s">
        <v>74</v>
      </c>
    </row>
    <row r="79" spans="2:16" ht="15" thickBot="1">
      <c r="B79" s="16"/>
      <c r="C79" s="17"/>
      <c r="D79" s="17"/>
      <c r="E79" s="17"/>
      <c r="F79" s="17"/>
      <c r="G79" s="18"/>
    </row>
  </sheetData>
  <sheetProtection selectLockedCells="1"/>
  <mergeCells count="25">
    <mergeCell ref="C14:F14"/>
    <mergeCell ref="D16:F16"/>
    <mergeCell ref="D18:F18"/>
    <mergeCell ref="C74:C78"/>
    <mergeCell ref="K3:O3"/>
    <mergeCell ref="C4:F4"/>
    <mergeCell ref="C6:F6"/>
    <mergeCell ref="C10:F10"/>
    <mergeCell ref="C12:F12"/>
    <mergeCell ref="K5:O7"/>
    <mergeCell ref="C7:F8"/>
    <mergeCell ref="K8:O9"/>
    <mergeCell ref="K11:O12"/>
    <mergeCell ref="K17:O23"/>
    <mergeCell ref="K14:O15"/>
    <mergeCell ref="J50:L50"/>
    <mergeCell ref="J51:L51"/>
    <mergeCell ref="J48:L48"/>
    <mergeCell ref="C48:C57"/>
    <mergeCell ref="C61:C70"/>
    <mergeCell ref="J52:L52"/>
    <mergeCell ref="J53:L53"/>
    <mergeCell ref="J54:L54"/>
    <mergeCell ref="J55:L55"/>
    <mergeCell ref="J56:L56"/>
  </mergeCells>
  <pageMargins left="0.70866141732283505" right="0.70866141732283505" top="0.74803149606299202" bottom="0.74803149606299202" header="0.31496062992126" footer="0.31496062992126"/>
  <pageSetup paperSize="9" scale="5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Drop Down 2">
              <controlPr locked="0" defaultSize="0" autoPict="0">
                <anchor moveWithCells="1" sizeWithCells="1">
                  <from>
                    <xdr:col>5</xdr:col>
                    <xdr:colOff>0</xdr:colOff>
                    <xdr:row>49</xdr:row>
                    <xdr:rowOff>15240</xdr:rowOff>
                  </from>
                  <to>
                    <xdr:col>6</xdr:col>
                    <xdr:colOff>15240</xdr:colOff>
                    <xdr:row>50</xdr:row>
                    <xdr:rowOff>30480</xdr:rowOff>
                  </to>
                </anchor>
              </controlPr>
            </control>
          </mc:Choice>
        </mc:AlternateContent>
        <mc:AlternateContent xmlns:mc="http://schemas.openxmlformats.org/markup-compatibility/2006">
          <mc:Choice Requires="x14">
            <control shapeId="1027" r:id="rId5" name="Drop Down 3">
              <controlPr defaultSize="0" autoPict="0">
                <anchor moveWithCells="1" sizeWithCells="1">
                  <from>
                    <xdr:col>5</xdr:col>
                    <xdr:colOff>2133600</xdr:colOff>
                    <xdr:row>48</xdr:row>
                    <xdr:rowOff>175260</xdr:rowOff>
                  </from>
                  <to>
                    <xdr:col>8</xdr:col>
                    <xdr:colOff>1508760</xdr:colOff>
                    <xdr:row>50</xdr:row>
                    <xdr:rowOff>60960</xdr:rowOff>
                  </to>
                </anchor>
              </controlPr>
            </control>
          </mc:Choice>
        </mc:AlternateContent>
        <mc:AlternateContent xmlns:mc="http://schemas.openxmlformats.org/markup-compatibility/2006">
          <mc:Choice Requires="x14">
            <control shapeId="1028" r:id="rId6" name="Drop Down 4">
              <controlPr defaultSize="0" autoPict="0">
                <anchor moveWithCells="1" sizeWithCells="1">
                  <from>
                    <xdr:col>5</xdr:col>
                    <xdr:colOff>0</xdr:colOff>
                    <xdr:row>50</xdr:row>
                    <xdr:rowOff>15240</xdr:rowOff>
                  </from>
                  <to>
                    <xdr:col>6</xdr:col>
                    <xdr:colOff>15240</xdr:colOff>
                    <xdr:row>51</xdr:row>
                    <xdr:rowOff>30480</xdr:rowOff>
                  </to>
                </anchor>
              </controlPr>
            </control>
          </mc:Choice>
        </mc:AlternateContent>
        <mc:AlternateContent xmlns:mc="http://schemas.openxmlformats.org/markup-compatibility/2006">
          <mc:Choice Requires="x14">
            <control shapeId="1029" r:id="rId7" name="Drop Down 5">
              <controlPr locked="0" defaultSize="0" autoPict="0">
                <anchor moveWithCells="1">
                  <from>
                    <xdr:col>6</xdr:col>
                    <xdr:colOff>0</xdr:colOff>
                    <xdr:row>49</xdr:row>
                    <xdr:rowOff>175260</xdr:rowOff>
                  </from>
                  <to>
                    <xdr:col>8</xdr:col>
                    <xdr:colOff>1524000</xdr:colOff>
                    <xdr:row>51</xdr:row>
                    <xdr:rowOff>45720</xdr:rowOff>
                  </to>
                </anchor>
              </controlPr>
            </control>
          </mc:Choice>
        </mc:AlternateContent>
        <mc:AlternateContent xmlns:mc="http://schemas.openxmlformats.org/markup-compatibility/2006">
          <mc:Choice Requires="x14">
            <control shapeId="1030" r:id="rId8" name="Drop Down 6">
              <controlPr locked="0" defaultSize="0" autoPict="0">
                <anchor moveWithCells="1" sizeWithCells="1">
                  <from>
                    <xdr:col>5</xdr:col>
                    <xdr:colOff>0</xdr:colOff>
                    <xdr:row>50</xdr:row>
                    <xdr:rowOff>15240</xdr:rowOff>
                  </from>
                  <to>
                    <xdr:col>6</xdr:col>
                    <xdr:colOff>15240</xdr:colOff>
                    <xdr:row>51</xdr:row>
                    <xdr:rowOff>30480</xdr:rowOff>
                  </to>
                </anchor>
              </controlPr>
            </control>
          </mc:Choice>
        </mc:AlternateContent>
        <mc:AlternateContent xmlns:mc="http://schemas.openxmlformats.org/markup-compatibility/2006">
          <mc:Choice Requires="x14">
            <control shapeId="1032" r:id="rId9" name="Drop Down 8">
              <controlPr defaultSize="0" autoPict="0">
                <anchor moveWithCells="1" sizeWithCells="1">
                  <from>
                    <xdr:col>5</xdr:col>
                    <xdr:colOff>0</xdr:colOff>
                    <xdr:row>51</xdr:row>
                    <xdr:rowOff>15240</xdr:rowOff>
                  </from>
                  <to>
                    <xdr:col>6</xdr:col>
                    <xdr:colOff>15240</xdr:colOff>
                    <xdr:row>52</xdr:row>
                    <xdr:rowOff>30480</xdr:rowOff>
                  </to>
                </anchor>
              </controlPr>
            </control>
          </mc:Choice>
        </mc:AlternateContent>
        <mc:AlternateContent xmlns:mc="http://schemas.openxmlformats.org/markup-compatibility/2006">
          <mc:Choice Requires="x14">
            <control shapeId="1033" r:id="rId10" name="Drop Down 9">
              <controlPr locked="0" defaultSize="0" autoPict="0">
                <anchor moveWithCells="1">
                  <from>
                    <xdr:col>5</xdr:col>
                    <xdr:colOff>2125980</xdr:colOff>
                    <xdr:row>50</xdr:row>
                    <xdr:rowOff>175260</xdr:rowOff>
                  </from>
                  <to>
                    <xdr:col>8</xdr:col>
                    <xdr:colOff>1508760</xdr:colOff>
                    <xdr:row>52</xdr:row>
                    <xdr:rowOff>45720</xdr:rowOff>
                  </to>
                </anchor>
              </controlPr>
            </control>
          </mc:Choice>
        </mc:AlternateContent>
        <mc:AlternateContent xmlns:mc="http://schemas.openxmlformats.org/markup-compatibility/2006">
          <mc:Choice Requires="x14">
            <control shapeId="1034" r:id="rId11" name="Drop Down 10">
              <controlPr locked="0" defaultSize="0" autoPict="0">
                <anchor moveWithCells="1" sizeWithCells="1">
                  <from>
                    <xdr:col>5</xdr:col>
                    <xdr:colOff>0</xdr:colOff>
                    <xdr:row>51</xdr:row>
                    <xdr:rowOff>15240</xdr:rowOff>
                  </from>
                  <to>
                    <xdr:col>6</xdr:col>
                    <xdr:colOff>15240</xdr:colOff>
                    <xdr:row>52</xdr:row>
                    <xdr:rowOff>30480</xdr:rowOff>
                  </to>
                </anchor>
              </controlPr>
            </control>
          </mc:Choice>
        </mc:AlternateContent>
        <mc:AlternateContent xmlns:mc="http://schemas.openxmlformats.org/markup-compatibility/2006">
          <mc:Choice Requires="x14">
            <control shapeId="1036" r:id="rId12" name="Drop Down 12">
              <controlPr defaultSize="0" autoPict="0">
                <anchor moveWithCells="1" sizeWithCells="1">
                  <from>
                    <xdr:col>5</xdr:col>
                    <xdr:colOff>0</xdr:colOff>
                    <xdr:row>52</xdr:row>
                    <xdr:rowOff>15240</xdr:rowOff>
                  </from>
                  <to>
                    <xdr:col>6</xdr:col>
                    <xdr:colOff>15240</xdr:colOff>
                    <xdr:row>53</xdr:row>
                    <xdr:rowOff>30480</xdr:rowOff>
                  </to>
                </anchor>
              </controlPr>
            </control>
          </mc:Choice>
        </mc:AlternateContent>
        <mc:AlternateContent xmlns:mc="http://schemas.openxmlformats.org/markup-compatibility/2006">
          <mc:Choice Requires="x14">
            <control shapeId="1038" r:id="rId13" name="Drop Down 14">
              <controlPr defaultSize="0" autoPict="0">
                <anchor moveWithCells="1" sizeWithCells="1">
                  <from>
                    <xdr:col>5</xdr:col>
                    <xdr:colOff>0</xdr:colOff>
                    <xdr:row>52</xdr:row>
                    <xdr:rowOff>15240</xdr:rowOff>
                  </from>
                  <to>
                    <xdr:col>6</xdr:col>
                    <xdr:colOff>15240</xdr:colOff>
                    <xdr:row>53</xdr:row>
                    <xdr:rowOff>30480</xdr:rowOff>
                  </to>
                </anchor>
              </controlPr>
            </control>
          </mc:Choice>
        </mc:AlternateContent>
        <mc:AlternateContent xmlns:mc="http://schemas.openxmlformats.org/markup-compatibility/2006">
          <mc:Choice Requires="x14">
            <control shapeId="1040" r:id="rId14" name="Drop Down 16">
              <controlPr locked="0" defaultSize="0" autoPict="0">
                <anchor moveWithCells="1" sizeWithCells="1">
                  <from>
                    <xdr:col>5</xdr:col>
                    <xdr:colOff>0</xdr:colOff>
                    <xdr:row>52</xdr:row>
                    <xdr:rowOff>15240</xdr:rowOff>
                  </from>
                  <to>
                    <xdr:col>6</xdr:col>
                    <xdr:colOff>15240</xdr:colOff>
                    <xdr:row>53</xdr:row>
                    <xdr:rowOff>30480</xdr:rowOff>
                  </to>
                </anchor>
              </controlPr>
            </control>
          </mc:Choice>
        </mc:AlternateContent>
        <mc:AlternateContent xmlns:mc="http://schemas.openxmlformats.org/markup-compatibility/2006">
          <mc:Choice Requires="x14">
            <control shapeId="1042" r:id="rId15" name="Drop Down 18">
              <controlPr defaultSize="0" autoPict="0">
                <anchor moveWithCells="1" sizeWithCells="1">
                  <from>
                    <xdr:col>5</xdr:col>
                    <xdr:colOff>0</xdr:colOff>
                    <xdr:row>53</xdr:row>
                    <xdr:rowOff>15240</xdr:rowOff>
                  </from>
                  <to>
                    <xdr:col>6</xdr:col>
                    <xdr:colOff>15240</xdr:colOff>
                    <xdr:row>54</xdr:row>
                    <xdr:rowOff>30480</xdr:rowOff>
                  </to>
                </anchor>
              </controlPr>
            </control>
          </mc:Choice>
        </mc:AlternateContent>
        <mc:AlternateContent xmlns:mc="http://schemas.openxmlformats.org/markup-compatibility/2006">
          <mc:Choice Requires="x14">
            <control shapeId="1044" r:id="rId16" name="Drop Down 20">
              <controlPr defaultSize="0" autoPict="0">
                <anchor moveWithCells="1" sizeWithCells="1">
                  <from>
                    <xdr:col>5</xdr:col>
                    <xdr:colOff>0</xdr:colOff>
                    <xdr:row>53</xdr:row>
                    <xdr:rowOff>15240</xdr:rowOff>
                  </from>
                  <to>
                    <xdr:col>6</xdr:col>
                    <xdr:colOff>15240</xdr:colOff>
                    <xdr:row>54</xdr:row>
                    <xdr:rowOff>30480</xdr:rowOff>
                  </to>
                </anchor>
              </controlPr>
            </control>
          </mc:Choice>
        </mc:AlternateContent>
        <mc:AlternateContent xmlns:mc="http://schemas.openxmlformats.org/markup-compatibility/2006">
          <mc:Choice Requires="x14">
            <control shapeId="1046" r:id="rId17" name="Drop Down 22">
              <controlPr locked="0" defaultSize="0" autoPict="0">
                <anchor moveWithCells="1" sizeWithCells="1">
                  <from>
                    <xdr:col>5</xdr:col>
                    <xdr:colOff>0</xdr:colOff>
                    <xdr:row>53</xdr:row>
                    <xdr:rowOff>15240</xdr:rowOff>
                  </from>
                  <to>
                    <xdr:col>6</xdr:col>
                    <xdr:colOff>15240</xdr:colOff>
                    <xdr:row>54</xdr:row>
                    <xdr:rowOff>30480</xdr:rowOff>
                  </to>
                </anchor>
              </controlPr>
            </control>
          </mc:Choice>
        </mc:AlternateContent>
        <mc:AlternateContent xmlns:mc="http://schemas.openxmlformats.org/markup-compatibility/2006">
          <mc:Choice Requires="x14">
            <control shapeId="1048" r:id="rId18" name="Drop Down 24">
              <controlPr defaultSize="0" autoPict="0">
                <anchor moveWithCells="1" sizeWithCells="1">
                  <from>
                    <xdr:col>5</xdr:col>
                    <xdr:colOff>0</xdr:colOff>
                    <xdr:row>54</xdr:row>
                    <xdr:rowOff>15240</xdr:rowOff>
                  </from>
                  <to>
                    <xdr:col>6</xdr:col>
                    <xdr:colOff>15240</xdr:colOff>
                    <xdr:row>55</xdr:row>
                    <xdr:rowOff>30480</xdr:rowOff>
                  </to>
                </anchor>
              </controlPr>
            </control>
          </mc:Choice>
        </mc:AlternateContent>
        <mc:AlternateContent xmlns:mc="http://schemas.openxmlformats.org/markup-compatibility/2006">
          <mc:Choice Requires="x14">
            <control shapeId="1050" r:id="rId19" name="Drop Down 26">
              <controlPr defaultSize="0" autoPict="0">
                <anchor moveWithCells="1" sizeWithCells="1">
                  <from>
                    <xdr:col>5</xdr:col>
                    <xdr:colOff>0</xdr:colOff>
                    <xdr:row>54</xdr:row>
                    <xdr:rowOff>15240</xdr:rowOff>
                  </from>
                  <to>
                    <xdr:col>6</xdr:col>
                    <xdr:colOff>15240</xdr:colOff>
                    <xdr:row>55</xdr:row>
                    <xdr:rowOff>30480</xdr:rowOff>
                  </to>
                </anchor>
              </controlPr>
            </control>
          </mc:Choice>
        </mc:AlternateContent>
        <mc:AlternateContent xmlns:mc="http://schemas.openxmlformats.org/markup-compatibility/2006">
          <mc:Choice Requires="x14">
            <control shapeId="1052" r:id="rId20" name="Drop Down 28">
              <controlPr locked="0" defaultSize="0" autoPict="0">
                <anchor moveWithCells="1" sizeWithCells="1">
                  <from>
                    <xdr:col>5</xdr:col>
                    <xdr:colOff>0</xdr:colOff>
                    <xdr:row>54</xdr:row>
                    <xdr:rowOff>15240</xdr:rowOff>
                  </from>
                  <to>
                    <xdr:col>6</xdr:col>
                    <xdr:colOff>15240</xdr:colOff>
                    <xdr:row>55</xdr:row>
                    <xdr:rowOff>30480</xdr:rowOff>
                  </to>
                </anchor>
              </controlPr>
            </control>
          </mc:Choice>
        </mc:AlternateContent>
        <mc:AlternateContent xmlns:mc="http://schemas.openxmlformats.org/markup-compatibility/2006">
          <mc:Choice Requires="x14">
            <control shapeId="1054" r:id="rId21" name="Drop Down 30">
              <controlPr defaultSize="0" autoPict="0">
                <anchor moveWithCells="1" sizeWithCells="1">
                  <from>
                    <xdr:col>5</xdr:col>
                    <xdr:colOff>0</xdr:colOff>
                    <xdr:row>55</xdr:row>
                    <xdr:rowOff>15240</xdr:rowOff>
                  </from>
                  <to>
                    <xdr:col>6</xdr:col>
                    <xdr:colOff>15240</xdr:colOff>
                    <xdr:row>56</xdr:row>
                    <xdr:rowOff>30480</xdr:rowOff>
                  </to>
                </anchor>
              </controlPr>
            </control>
          </mc:Choice>
        </mc:AlternateContent>
        <mc:AlternateContent xmlns:mc="http://schemas.openxmlformats.org/markup-compatibility/2006">
          <mc:Choice Requires="x14">
            <control shapeId="1056" r:id="rId22" name="Drop Down 32">
              <controlPr locked="0" defaultSize="0" autoPict="0">
                <anchor moveWithCells="1" sizeWithCells="1">
                  <from>
                    <xdr:col>5</xdr:col>
                    <xdr:colOff>0</xdr:colOff>
                    <xdr:row>55</xdr:row>
                    <xdr:rowOff>15240</xdr:rowOff>
                  </from>
                  <to>
                    <xdr:col>6</xdr:col>
                    <xdr:colOff>15240</xdr:colOff>
                    <xdr:row>56</xdr:row>
                    <xdr:rowOff>30480</xdr:rowOff>
                  </to>
                </anchor>
              </controlPr>
            </control>
          </mc:Choice>
        </mc:AlternateContent>
        <mc:AlternateContent xmlns:mc="http://schemas.openxmlformats.org/markup-compatibility/2006">
          <mc:Choice Requires="x14">
            <control shapeId="1057" r:id="rId23" name="Drop Down 33">
              <controlPr locked="0" defaultSize="0" autoPict="0">
                <anchor moveWithCells="1" sizeWithCells="1">
                  <from>
                    <xdr:col>6</xdr:col>
                    <xdr:colOff>0</xdr:colOff>
                    <xdr:row>3</xdr:row>
                    <xdr:rowOff>0</xdr:rowOff>
                  </from>
                  <to>
                    <xdr:col>7</xdr:col>
                    <xdr:colOff>0</xdr:colOff>
                    <xdr:row>4</xdr:row>
                    <xdr:rowOff>15240</xdr:rowOff>
                  </to>
                </anchor>
              </controlPr>
            </control>
          </mc:Choice>
        </mc:AlternateContent>
        <mc:AlternateContent xmlns:mc="http://schemas.openxmlformats.org/markup-compatibility/2006">
          <mc:Choice Requires="x14">
            <control shapeId="1058" r:id="rId24" name="Drop Down 34">
              <controlPr locked="0" defaultSize="0" autoPict="0">
                <anchor moveWithCells="1" sizeWithCells="1">
                  <from>
                    <xdr:col>6</xdr:col>
                    <xdr:colOff>0</xdr:colOff>
                    <xdr:row>5</xdr:row>
                    <xdr:rowOff>0</xdr:rowOff>
                  </from>
                  <to>
                    <xdr:col>7</xdr:col>
                    <xdr:colOff>0</xdr:colOff>
                    <xdr:row>6</xdr:row>
                    <xdr:rowOff>15240</xdr:rowOff>
                  </to>
                </anchor>
              </controlPr>
            </control>
          </mc:Choice>
        </mc:AlternateContent>
        <mc:AlternateContent xmlns:mc="http://schemas.openxmlformats.org/markup-compatibility/2006">
          <mc:Choice Requires="x14">
            <control shapeId="1143" r:id="rId25" name="Drop Down 119">
              <controlPr defaultSize="0" autoPict="0">
                <anchor moveWithCells="1">
                  <from>
                    <xdr:col>6</xdr:col>
                    <xdr:colOff>0</xdr:colOff>
                    <xdr:row>62</xdr:row>
                    <xdr:rowOff>7620</xdr:rowOff>
                  </from>
                  <to>
                    <xdr:col>8</xdr:col>
                    <xdr:colOff>1508760</xdr:colOff>
                    <xdr:row>63</xdr:row>
                    <xdr:rowOff>45720</xdr:rowOff>
                  </to>
                </anchor>
              </controlPr>
            </control>
          </mc:Choice>
        </mc:AlternateContent>
        <mc:AlternateContent xmlns:mc="http://schemas.openxmlformats.org/markup-compatibility/2006">
          <mc:Choice Requires="x14">
            <control shapeId="1144" r:id="rId26" name="Drop Down 120">
              <controlPr defaultSize="0" autoPict="0">
                <anchor moveWithCells="1" sizeWithCells="1">
                  <from>
                    <xdr:col>5</xdr:col>
                    <xdr:colOff>0</xdr:colOff>
                    <xdr:row>62</xdr:row>
                    <xdr:rowOff>15240</xdr:rowOff>
                  </from>
                  <to>
                    <xdr:col>6</xdr:col>
                    <xdr:colOff>15240</xdr:colOff>
                    <xdr:row>63</xdr:row>
                    <xdr:rowOff>30480</xdr:rowOff>
                  </to>
                </anchor>
              </controlPr>
            </control>
          </mc:Choice>
        </mc:AlternateContent>
        <mc:AlternateContent xmlns:mc="http://schemas.openxmlformats.org/markup-compatibility/2006">
          <mc:Choice Requires="x14">
            <control shapeId="1146" r:id="rId27" name="Drop Down 122">
              <controlPr defaultSize="0" autoPict="0">
                <anchor moveWithCells="1" sizeWithCells="1">
                  <from>
                    <xdr:col>5</xdr:col>
                    <xdr:colOff>0</xdr:colOff>
                    <xdr:row>63</xdr:row>
                    <xdr:rowOff>15240</xdr:rowOff>
                  </from>
                  <to>
                    <xdr:col>6</xdr:col>
                    <xdr:colOff>15240</xdr:colOff>
                    <xdr:row>64</xdr:row>
                    <xdr:rowOff>30480</xdr:rowOff>
                  </to>
                </anchor>
              </controlPr>
            </control>
          </mc:Choice>
        </mc:AlternateContent>
        <mc:AlternateContent xmlns:mc="http://schemas.openxmlformats.org/markup-compatibility/2006">
          <mc:Choice Requires="x14">
            <control shapeId="1147" r:id="rId28" name="Drop Down 123">
              <controlPr defaultSize="0" autoPict="0">
                <anchor moveWithCells="1">
                  <from>
                    <xdr:col>5</xdr:col>
                    <xdr:colOff>2125980</xdr:colOff>
                    <xdr:row>63</xdr:row>
                    <xdr:rowOff>15240</xdr:rowOff>
                  </from>
                  <to>
                    <xdr:col>8</xdr:col>
                    <xdr:colOff>1516380</xdr:colOff>
                    <xdr:row>64</xdr:row>
                    <xdr:rowOff>45720</xdr:rowOff>
                  </to>
                </anchor>
              </controlPr>
            </control>
          </mc:Choice>
        </mc:AlternateContent>
        <mc:AlternateContent xmlns:mc="http://schemas.openxmlformats.org/markup-compatibility/2006">
          <mc:Choice Requires="x14">
            <control shapeId="1148" r:id="rId29" name="Drop Down 124">
              <controlPr defaultSize="0" autoPict="0">
                <anchor moveWithCells="1" sizeWithCells="1">
                  <from>
                    <xdr:col>5</xdr:col>
                    <xdr:colOff>0</xdr:colOff>
                    <xdr:row>63</xdr:row>
                    <xdr:rowOff>15240</xdr:rowOff>
                  </from>
                  <to>
                    <xdr:col>6</xdr:col>
                    <xdr:colOff>15240</xdr:colOff>
                    <xdr:row>64</xdr:row>
                    <xdr:rowOff>30480</xdr:rowOff>
                  </to>
                </anchor>
              </controlPr>
            </control>
          </mc:Choice>
        </mc:AlternateContent>
        <mc:AlternateContent xmlns:mc="http://schemas.openxmlformats.org/markup-compatibility/2006">
          <mc:Choice Requires="x14">
            <control shapeId="1150" r:id="rId30" name="Drop Down 126">
              <controlPr defaultSize="0" autoPict="0">
                <anchor moveWithCells="1" sizeWithCells="1">
                  <from>
                    <xdr:col>5</xdr:col>
                    <xdr:colOff>0</xdr:colOff>
                    <xdr:row>64</xdr:row>
                    <xdr:rowOff>15240</xdr:rowOff>
                  </from>
                  <to>
                    <xdr:col>6</xdr:col>
                    <xdr:colOff>15240</xdr:colOff>
                    <xdr:row>65</xdr:row>
                    <xdr:rowOff>30480</xdr:rowOff>
                  </to>
                </anchor>
              </controlPr>
            </control>
          </mc:Choice>
        </mc:AlternateContent>
        <mc:AlternateContent xmlns:mc="http://schemas.openxmlformats.org/markup-compatibility/2006">
          <mc:Choice Requires="x14">
            <control shapeId="1151" r:id="rId31" name="Drop Down 127">
              <controlPr defaultSize="0" autoPict="0">
                <anchor moveWithCells="1">
                  <from>
                    <xdr:col>5</xdr:col>
                    <xdr:colOff>2118360</xdr:colOff>
                    <xdr:row>64</xdr:row>
                    <xdr:rowOff>22860</xdr:rowOff>
                  </from>
                  <to>
                    <xdr:col>8</xdr:col>
                    <xdr:colOff>1508760</xdr:colOff>
                    <xdr:row>65</xdr:row>
                    <xdr:rowOff>45720</xdr:rowOff>
                  </to>
                </anchor>
              </controlPr>
            </control>
          </mc:Choice>
        </mc:AlternateContent>
        <mc:AlternateContent xmlns:mc="http://schemas.openxmlformats.org/markup-compatibility/2006">
          <mc:Choice Requires="x14">
            <control shapeId="1152" r:id="rId32" name="Drop Down 128">
              <controlPr defaultSize="0" autoPict="0">
                <anchor moveWithCells="1" sizeWithCells="1">
                  <from>
                    <xdr:col>5</xdr:col>
                    <xdr:colOff>0</xdr:colOff>
                    <xdr:row>64</xdr:row>
                    <xdr:rowOff>15240</xdr:rowOff>
                  </from>
                  <to>
                    <xdr:col>6</xdr:col>
                    <xdr:colOff>15240</xdr:colOff>
                    <xdr:row>65</xdr:row>
                    <xdr:rowOff>30480</xdr:rowOff>
                  </to>
                </anchor>
              </controlPr>
            </control>
          </mc:Choice>
        </mc:AlternateContent>
        <mc:AlternateContent xmlns:mc="http://schemas.openxmlformats.org/markup-compatibility/2006">
          <mc:Choice Requires="x14">
            <control shapeId="1154" r:id="rId33" name="Drop Down 130">
              <controlPr defaultSize="0" autoPict="0">
                <anchor moveWithCells="1" sizeWithCells="1">
                  <from>
                    <xdr:col>5</xdr:col>
                    <xdr:colOff>0</xdr:colOff>
                    <xdr:row>65</xdr:row>
                    <xdr:rowOff>15240</xdr:rowOff>
                  </from>
                  <to>
                    <xdr:col>6</xdr:col>
                    <xdr:colOff>15240</xdr:colOff>
                    <xdr:row>66</xdr:row>
                    <xdr:rowOff>30480</xdr:rowOff>
                  </to>
                </anchor>
              </controlPr>
            </control>
          </mc:Choice>
        </mc:AlternateContent>
        <mc:AlternateContent xmlns:mc="http://schemas.openxmlformats.org/markup-compatibility/2006">
          <mc:Choice Requires="x14">
            <control shapeId="1156" r:id="rId34" name="Drop Down 132">
              <controlPr defaultSize="0" autoPict="0">
                <anchor moveWithCells="1" sizeWithCells="1">
                  <from>
                    <xdr:col>5</xdr:col>
                    <xdr:colOff>0</xdr:colOff>
                    <xdr:row>65</xdr:row>
                    <xdr:rowOff>15240</xdr:rowOff>
                  </from>
                  <to>
                    <xdr:col>6</xdr:col>
                    <xdr:colOff>15240</xdr:colOff>
                    <xdr:row>66</xdr:row>
                    <xdr:rowOff>30480</xdr:rowOff>
                  </to>
                </anchor>
              </controlPr>
            </control>
          </mc:Choice>
        </mc:AlternateContent>
        <mc:AlternateContent xmlns:mc="http://schemas.openxmlformats.org/markup-compatibility/2006">
          <mc:Choice Requires="x14">
            <control shapeId="1157" r:id="rId35" name="Drop Down 133">
              <controlPr defaultSize="0" autoPict="0">
                <anchor moveWithCells="1">
                  <from>
                    <xdr:col>6</xdr:col>
                    <xdr:colOff>0</xdr:colOff>
                    <xdr:row>65</xdr:row>
                    <xdr:rowOff>22860</xdr:rowOff>
                  </from>
                  <to>
                    <xdr:col>8</xdr:col>
                    <xdr:colOff>1516380</xdr:colOff>
                    <xdr:row>66</xdr:row>
                    <xdr:rowOff>45720</xdr:rowOff>
                  </to>
                </anchor>
              </controlPr>
            </control>
          </mc:Choice>
        </mc:AlternateContent>
        <mc:AlternateContent xmlns:mc="http://schemas.openxmlformats.org/markup-compatibility/2006">
          <mc:Choice Requires="x14">
            <control shapeId="1158" r:id="rId36" name="Drop Down 134">
              <controlPr defaultSize="0" autoPict="0">
                <anchor moveWithCells="1" sizeWithCells="1">
                  <from>
                    <xdr:col>5</xdr:col>
                    <xdr:colOff>0</xdr:colOff>
                    <xdr:row>65</xdr:row>
                    <xdr:rowOff>15240</xdr:rowOff>
                  </from>
                  <to>
                    <xdr:col>6</xdr:col>
                    <xdr:colOff>15240</xdr:colOff>
                    <xdr:row>66</xdr:row>
                    <xdr:rowOff>30480</xdr:rowOff>
                  </to>
                </anchor>
              </controlPr>
            </control>
          </mc:Choice>
        </mc:AlternateContent>
        <mc:AlternateContent xmlns:mc="http://schemas.openxmlformats.org/markup-compatibility/2006">
          <mc:Choice Requires="x14">
            <control shapeId="1160" r:id="rId37" name="Drop Down 136">
              <controlPr defaultSize="0" autoPict="0">
                <anchor moveWithCells="1" sizeWithCells="1">
                  <from>
                    <xdr:col>5</xdr:col>
                    <xdr:colOff>0</xdr:colOff>
                    <xdr:row>66</xdr:row>
                    <xdr:rowOff>15240</xdr:rowOff>
                  </from>
                  <to>
                    <xdr:col>6</xdr:col>
                    <xdr:colOff>15240</xdr:colOff>
                    <xdr:row>67</xdr:row>
                    <xdr:rowOff>30480</xdr:rowOff>
                  </to>
                </anchor>
              </controlPr>
            </control>
          </mc:Choice>
        </mc:AlternateContent>
        <mc:AlternateContent xmlns:mc="http://schemas.openxmlformats.org/markup-compatibility/2006">
          <mc:Choice Requires="x14">
            <control shapeId="1162" r:id="rId38" name="Drop Down 138">
              <controlPr defaultSize="0" autoPict="0">
                <anchor moveWithCells="1" sizeWithCells="1">
                  <from>
                    <xdr:col>5</xdr:col>
                    <xdr:colOff>0</xdr:colOff>
                    <xdr:row>66</xdr:row>
                    <xdr:rowOff>15240</xdr:rowOff>
                  </from>
                  <to>
                    <xdr:col>6</xdr:col>
                    <xdr:colOff>15240</xdr:colOff>
                    <xdr:row>67</xdr:row>
                    <xdr:rowOff>30480</xdr:rowOff>
                  </to>
                </anchor>
              </controlPr>
            </control>
          </mc:Choice>
        </mc:AlternateContent>
        <mc:AlternateContent xmlns:mc="http://schemas.openxmlformats.org/markup-compatibility/2006">
          <mc:Choice Requires="x14">
            <control shapeId="1163" r:id="rId39" name="Drop Down 139">
              <controlPr defaultSize="0" autoPict="0">
                <anchor moveWithCells="1">
                  <from>
                    <xdr:col>5</xdr:col>
                    <xdr:colOff>2125980</xdr:colOff>
                    <xdr:row>66</xdr:row>
                    <xdr:rowOff>22860</xdr:rowOff>
                  </from>
                  <to>
                    <xdr:col>8</xdr:col>
                    <xdr:colOff>1516380</xdr:colOff>
                    <xdr:row>67</xdr:row>
                    <xdr:rowOff>45720</xdr:rowOff>
                  </to>
                </anchor>
              </controlPr>
            </control>
          </mc:Choice>
        </mc:AlternateContent>
        <mc:AlternateContent xmlns:mc="http://schemas.openxmlformats.org/markup-compatibility/2006">
          <mc:Choice Requires="x14">
            <control shapeId="1164" r:id="rId40" name="Drop Down 140">
              <controlPr defaultSize="0" autoPict="0">
                <anchor moveWithCells="1" sizeWithCells="1">
                  <from>
                    <xdr:col>5</xdr:col>
                    <xdr:colOff>0</xdr:colOff>
                    <xdr:row>66</xdr:row>
                    <xdr:rowOff>15240</xdr:rowOff>
                  </from>
                  <to>
                    <xdr:col>6</xdr:col>
                    <xdr:colOff>15240</xdr:colOff>
                    <xdr:row>67</xdr:row>
                    <xdr:rowOff>30480</xdr:rowOff>
                  </to>
                </anchor>
              </controlPr>
            </control>
          </mc:Choice>
        </mc:AlternateContent>
        <mc:AlternateContent xmlns:mc="http://schemas.openxmlformats.org/markup-compatibility/2006">
          <mc:Choice Requires="x14">
            <control shapeId="1166" r:id="rId41" name="Drop Down 142">
              <controlPr defaultSize="0" autoPict="0">
                <anchor moveWithCells="1" sizeWithCells="1">
                  <from>
                    <xdr:col>5</xdr:col>
                    <xdr:colOff>0</xdr:colOff>
                    <xdr:row>67</xdr:row>
                    <xdr:rowOff>15240</xdr:rowOff>
                  </from>
                  <to>
                    <xdr:col>6</xdr:col>
                    <xdr:colOff>15240</xdr:colOff>
                    <xdr:row>68</xdr:row>
                    <xdr:rowOff>30480</xdr:rowOff>
                  </to>
                </anchor>
              </controlPr>
            </control>
          </mc:Choice>
        </mc:AlternateContent>
        <mc:AlternateContent xmlns:mc="http://schemas.openxmlformats.org/markup-compatibility/2006">
          <mc:Choice Requires="x14">
            <control shapeId="1168" r:id="rId42" name="Drop Down 144">
              <controlPr defaultSize="0" autoPict="0">
                <anchor moveWithCells="1" sizeWithCells="1">
                  <from>
                    <xdr:col>5</xdr:col>
                    <xdr:colOff>0</xdr:colOff>
                    <xdr:row>67</xdr:row>
                    <xdr:rowOff>15240</xdr:rowOff>
                  </from>
                  <to>
                    <xdr:col>6</xdr:col>
                    <xdr:colOff>15240</xdr:colOff>
                    <xdr:row>68</xdr:row>
                    <xdr:rowOff>30480</xdr:rowOff>
                  </to>
                </anchor>
              </controlPr>
            </control>
          </mc:Choice>
        </mc:AlternateContent>
        <mc:AlternateContent xmlns:mc="http://schemas.openxmlformats.org/markup-compatibility/2006">
          <mc:Choice Requires="x14">
            <control shapeId="1169" r:id="rId43" name="Drop Down 145">
              <controlPr defaultSize="0" autoPict="0">
                <anchor moveWithCells="1">
                  <from>
                    <xdr:col>5</xdr:col>
                    <xdr:colOff>2125980</xdr:colOff>
                    <xdr:row>67</xdr:row>
                    <xdr:rowOff>7620</xdr:rowOff>
                  </from>
                  <to>
                    <xdr:col>8</xdr:col>
                    <xdr:colOff>1516380</xdr:colOff>
                    <xdr:row>68</xdr:row>
                    <xdr:rowOff>38100</xdr:rowOff>
                  </to>
                </anchor>
              </controlPr>
            </control>
          </mc:Choice>
        </mc:AlternateContent>
        <mc:AlternateContent xmlns:mc="http://schemas.openxmlformats.org/markup-compatibility/2006">
          <mc:Choice Requires="x14">
            <control shapeId="1170" r:id="rId44" name="Drop Down 146">
              <controlPr defaultSize="0" autoPict="0">
                <anchor moveWithCells="1" sizeWithCells="1">
                  <from>
                    <xdr:col>5</xdr:col>
                    <xdr:colOff>0</xdr:colOff>
                    <xdr:row>67</xdr:row>
                    <xdr:rowOff>15240</xdr:rowOff>
                  </from>
                  <to>
                    <xdr:col>6</xdr:col>
                    <xdr:colOff>15240</xdr:colOff>
                    <xdr:row>68</xdr:row>
                    <xdr:rowOff>30480</xdr:rowOff>
                  </to>
                </anchor>
              </controlPr>
            </control>
          </mc:Choice>
        </mc:AlternateContent>
        <mc:AlternateContent xmlns:mc="http://schemas.openxmlformats.org/markup-compatibility/2006">
          <mc:Choice Requires="x14">
            <control shapeId="1172" r:id="rId45" name="Drop Down 148">
              <controlPr defaultSize="0" autoPict="0">
                <anchor moveWithCells="1" sizeWithCells="1">
                  <from>
                    <xdr:col>5</xdr:col>
                    <xdr:colOff>0</xdr:colOff>
                    <xdr:row>68</xdr:row>
                    <xdr:rowOff>15240</xdr:rowOff>
                  </from>
                  <to>
                    <xdr:col>6</xdr:col>
                    <xdr:colOff>15240</xdr:colOff>
                    <xdr:row>69</xdr:row>
                    <xdr:rowOff>30480</xdr:rowOff>
                  </to>
                </anchor>
              </controlPr>
            </control>
          </mc:Choice>
        </mc:AlternateContent>
        <mc:AlternateContent xmlns:mc="http://schemas.openxmlformats.org/markup-compatibility/2006">
          <mc:Choice Requires="x14">
            <control shapeId="1173" r:id="rId46" name="Drop Down 149">
              <controlPr defaultSize="0" autoPict="0">
                <anchor moveWithCells="1">
                  <from>
                    <xdr:col>5</xdr:col>
                    <xdr:colOff>2118360</xdr:colOff>
                    <xdr:row>68</xdr:row>
                    <xdr:rowOff>7620</xdr:rowOff>
                  </from>
                  <to>
                    <xdr:col>8</xdr:col>
                    <xdr:colOff>1516380</xdr:colOff>
                    <xdr:row>69</xdr:row>
                    <xdr:rowOff>60960</xdr:rowOff>
                  </to>
                </anchor>
              </controlPr>
            </control>
          </mc:Choice>
        </mc:AlternateContent>
        <mc:AlternateContent xmlns:mc="http://schemas.openxmlformats.org/markup-compatibility/2006">
          <mc:Choice Requires="x14">
            <control shapeId="1174" r:id="rId47" name="Drop Down 150">
              <controlPr defaultSize="0" autoPict="0">
                <anchor moveWithCells="1" sizeWithCells="1">
                  <from>
                    <xdr:col>5</xdr:col>
                    <xdr:colOff>0</xdr:colOff>
                    <xdr:row>68</xdr:row>
                    <xdr:rowOff>15240</xdr:rowOff>
                  </from>
                  <to>
                    <xdr:col>6</xdr:col>
                    <xdr:colOff>15240</xdr:colOff>
                    <xdr:row>69</xdr:row>
                    <xdr:rowOff>30480</xdr:rowOff>
                  </to>
                </anchor>
              </controlPr>
            </control>
          </mc:Choice>
        </mc:AlternateContent>
        <mc:AlternateContent xmlns:mc="http://schemas.openxmlformats.org/markup-compatibility/2006">
          <mc:Choice Requires="x14">
            <control shapeId="1175" r:id="rId48" name="Drop Down 151">
              <controlPr locked="0" defaultSize="0" autoPict="0">
                <anchor moveWithCells="1" sizeWithCells="1">
                  <from>
                    <xdr:col>6</xdr:col>
                    <xdr:colOff>0</xdr:colOff>
                    <xdr:row>9</xdr:row>
                    <xdr:rowOff>0</xdr:rowOff>
                  </from>
                  <to>
                    <xdr:col>7</xdr:col>
                    <xdr:colOff>0</xdr:colOff>
                    <xdr:row>10</xdr:row>
                    <xdr:rowOff>30480</xdr:rowOff>
                  </to>
                </anchor>
              </controlPr>
            </control>
          </mc:Choice>
        </mc:AlternateContent>
        <mc:AlternateContent xmlns:mc="http://schemas.openxmlformats.org/markup-compatibility/2006">
          <mc:Choice Requires="x14">
            <control shapeId="1176" r:id="rId49" name="Drop Down 152">
              <controlPr locked="0" defaultSize="0" autoPict="0">
                <anchor moveWithCells="1" sizeWithCells="1">
                  <from>
                    <xdr:col>5</xdr:col>
                    <xdr:colOff>2339340</xdr:colOff>
                    <xdr:row>13</xdr:row>
                    <xdr:rowOff>0</xdr:rowOff>
                  </from>
                  <to>
                    <xdr:col>6</xdr:col>
                    <xdr:colOff>2781300</xdr:colOff>
                    <xdr:row>14</xdr:row>
                    <xdr:rowOff>30480</xdr:rowOff>
                  </to>
                </anchor>
              </controlPr>
            </control>
          </mc:Choice>
        </mc:AlternateContent>
        <mc:AlternateContent xmlns:mc="http://schemas.openxmlformats.org/markup-compatibility/2006">
          <mc:Choice Requires="x14">
            <control shapeId="1177" r:id="rId50" name="Drop Down 153">
              <controlPr locked="0" defaultSize="0" autoPict="0">
                <anchor moveWithCells="1" sizeWithCells="1">
                  <from>
                    <xdr:col>5</xdr:col>
                    <xdr:colOff>2339340</xdr:colOff>
                    <xdr:row>15</xdr:row>
                    <xdr:rowOff>0</xdr:rowOff>
                  </from>
                  <to>
                    <xdr:col>6</xdr:col>
                    <xdr:colOff>2781300</xdr:colOff>
                    <xdr:row>16</xdr:row>
                    <xdr:rowOff>30480</xdr:rowOff>
                  </to>
                </anchor>
              </controlPr>
            </control>
          </mc:Choice>
        </mc:AlternateContent>
        <mc:AlternateContent xmlns:mc="http://schemas.openxmlformats.org/markup-compatibility/2006">
          <mc:Choice Requires="x14">
            <control shapeId="1178" r:id="rId51" name="Drop Down 154">
              <controlPr locked="0" defaultSize="0" autoPict="0">
                <anchor moveWithCells="1" sizeWithCells="1">
                  <from>
                    <xdr:col>6</xdr:col>
                    <xdr:colOff>0</xdr:colOff>
                    <xdr:row>11</xdr:row>
                    <xdr:rowOff>0</xdr:rowOff>
                  </from>
                  <to>
                    <xdr:col>7</xdr:col>
                    <xdr:colOff>0</xdr:colOff>
                    <xdr:row>12</xdr:row>
                    <xdr:rowOff>30480</xdr:rowOff>
                  </to>
                </anchor>
              </controlPr>
            </control>
          </mc:Choice>
        </mc:AlternateContent>
        <mc:AlternateContent xmlns:mc="http://schemas.openxmlformats.org/markup-compatibility/2006">
          <mc:Choice Requires="x14">
            <control shapeId="1039" r:id="rId52" name="Drop Down 15">
              <controlPr locked="0" defaultSize="0" autoPict="0">
                <anchor moveWithCells="1">
                  <from>
                    <xdr:col>5</xdr:col>
                    <xdr:colOff>2133600</xdr:colOff>
                    <xdr:row>51</xdr:row>
                    <xdr:rowOff>160020</xdr:rowOff>
                  </from>
                  <to>
                    <xdr:col>8</xdr:col>
                    <xdr:colOff>1508760</xdr:colOff>
                    <xdr:row>53</xdr:row>
                    <xdr:rowOff>22860</xdr:rowOff>
                  </to>
                </anchor>
              </controlPr>
            </control>
          </mc:Choice>
        </mc:AlternateContent>
        <mc:AlternateContent xmlns:mc="http://schemas.openxmlformats.org/markup-compatibility/2006">
          <mc:Choice Requires="x14">
            <control shapeId="1045" r:id="rId53" name="Drop Down 21">
              <controlPr locked="0" defaultSize="0" autoPict="0">
                <anchor moveWithCells="1">
                  <from>
                    <xdr:col>5</xdr:col>
                    <xdr:colOff>2141220</xdr:colOff>
                    <xdr:row>52</xdr:row>
                    <xdr:rowOff>175260</xdr:rowOff>
                  </from>
                  <to>
                    <xdr:col>8</xdr:col>
                    <xdr:colOff>1516380</xdr:colOff>
                    <xdr:row>54</xdr:row>
                    <xdr:rowOff>45720</xdr:rowOff>
                  </to>
                </anchor>
              </controlPr>
            </control>
          </mc:Choice>
        </mc:AlternateContent>
        <mc:AlternateContent xmlns:mc="http://schemas.openxmlformats.org/markup-compatibility/2006">
          <mc:Choice Requires="x14">
            <control shapeId="1051" r:id="rId54" name="Drop Down 27">
              <controlPr locked="0" defaultSize="0" autoPict="0">
                <anchor moveWithCells="1">
                  <from>
                    <xdr:col>5</xdr:col>
                    <xdr:colOff>2133600</xdr:colOff>
                    <xdr:row>54</xdr:row>
                    <xdr:rowOff>7620</xdr:rowOff>
                  </from>
                  <to>
                    <xdr:col>8</xdr:col>
                    <xdr:colOff>1508760</xdr:colOff>
                    <xdr:row>55</xdr:row>
                    <xdr:rowOff>60960</xdr:rowOff>
                  </to>
                </anchor>
              </controlPr>
            </control>
          </mc:Choice>
        </mc:AlternateContent>
        <mc:AlternateContent xmlns:mc="http://schemas.openxmlformats.org/markup-compatibility/2006">
          <mc:Choice Requires="x14">
            <control shapeId="1055" r:id="rId55" name="Drop Down 31">
              <controlPr locked="0" defaultSize="0" autoPict="0">
                <anchor moveWithCells="1">
                  <from>
                    <xdr:col>5</xdr:col>
                    <xdr:colOff>2133600</xdr:colOff>
                    <xdr:row>55</xdr:row>
                    <xdr:rowOff>38100</xdr:rowOff>
                  </from>
                  <to>
                    <xdr:col>8</xdr:col>
                    <xdr:colOff>1516380</xdr:colOff>
                    <xdr:row>56</xdr:row>
                    <xdr:rowOff>53340</xdr:rowOff>
                  </to>
                </anchor>
              </controlPr>
            </control>
          </mc:Choice>
        </mc:AlternateContent>
        <mc:AlternateContent xmlns:mc="http://schemas.openxmlformats.org/markup-compatibility/2006">
          <mc:Choice Requires="x14">
            <control shapeId="1181" r:id="rId56" name="Drop Down 157">
              <controlPr defaultSize="0" autoPict="0">
                <anchor moveWithCells="1" sizeWithCells="1">
                  <from>
                    <xdr:col>12</xdr:col>
                    <xdr:colOff>83820</xdr:colOff>
                    <xdr:row>48</xdr:row>
                    <xdr:rowOff>175260</xdr:rowOff>
                  </from>
                  <to>
                    <xdr:col>12</xdr:col>
                    <xdr:colOff>807720</xdr:colOff>
                    <xdr:row>50</xdr:row>
                    <xdr:rowOff>22860</xdr:rowOff>
                  </to>
                </anchor>
              </controlPr>
            </control>
          </mc:Choice>
        </mc:AlternateContent>
        <mc:AlternateContent xmlns:mc="http://schemas.openxmlformats.org/markup-compatibility/2006">
          <mc:Choice Requires="x14">
            <control shapeId="1183" r:id="rId57" name="Drop Down 159">
              <controlPr defaultSize="0" autoPict="0">
                <anchor moveWithCells="1" sizeWithCells="1">
                  <from>
                    <xdr:col>12</xdr:col>
                    <xdr:colOff>83820</xdr:colOff>
                    <xdr:row>50</xdr:row>
                    <xdr:rowOff>0</xdr:rowOff>
                  </from>
                  <to>
                    <xdr:col>12</xdr:col>
                    <xdr:colOff>807720</xdr:colOff>
                    <xdr:row>51</xdr:row>
                    <xdr:rowOff>22860</xdr:rowOff>
                  </to>
                </anchor>
              </controlPr>
            </control>
          </mc:Choice>
        </mc:AlternateContent>
        <mc:AlternateContent xmlns:mc="http://schemas.openxmlformats.org/markup-compatibility/2006">
          <mc:Choice Requires="x14">
            <control shapeId="3" r:id="rId58" name="Drop Down 160">
              <controlPr defaultSize="0" autoPict="0">
                <anchor moveWithCells="1" sizeWithCells="1">
                  <from>
                    <xdr:col>12</xdr:col>
                    <xdr:colOff>83820</xdr:colOff>
                    <xdr:row>50</xdr:row>
                    <xdr:rowOff>175260</xdr:rowOff>
                  </from>
                  <to>
                    <xdr:col>12</xdr:col>
                    <xdr:colOff>807720</xdr:colOff>
                    <xdr:row>52</xdr:row>
                    <xdr:rowOff>45720</xdr:rowOff>
                  </to>
                </anchor>
              </controlPr>
            </control>
          </mc:Choice>
        </mc:AlternateContent>
        <mc:AlternateContent xmlns:mc="http://schemas.openxmlformats.org/markup-compatibility/2006">
          <mc:Choice Requires="x14">
            <control shapeId="1185" r:id="rId59" name="Drop Down 161">
              <controlPr defaultSize="0" autoPict="0">
                <anchor moveWithCells="1" sizeWithCells="1">
                  <from>
                    <xdr:col>12</xdr:col>
                    <xdr:colOff>99060</xdr:colOff>
                    <xdr:row>51</xdr:row>
                    <xdr:rowOff>175260</xdr:rowOff>
                  </from>
                  <to>
                    <xdr:col>12</xdr:col>
                    <xdr:colOff>800100</xdr:colOff>
                    <xdr:row>53</xdr:row>
                    <xdr:rowOff>22860</xdr:rowOff>
                  </to>
                </anchor>
              </controlPr>
            </control>
          </mc:Choice>
        </mc:AlternateContent>
        <mc:AlternateContent xmlns:mc="http://schemas.openxmlformats.org/markup-compatibility/2006">
          <mc:Choice Requires="x14">
            <control shapeId="1186" r:id="rId60" name="Drop Down 162">
              <controlPr defaultSize="0" autoPict="0">
                <anchor moveWithCells="1" sizeWithCells="1">
                  <from>
                    <xdr:col>12</xdr:col>
                    <xdr:colOff>91440</xdr:colOff>
                    <xdr:row>53</xdr:row>
                    <xdr:rowOff>7620</xdr:rowOff>
                  </from>
                  <to>
                    <xdr:col>12</xdr:col>
                    <xdr:colOff>815340</xdr:colOff>
                    <xdr:row>54</xdr:row>
                    <xdr:rowOff>53340</xdr:rowOff>
                  </to>
                </anchor>
              </controlPr>
            </control>
          </mc:Choice>
        </mc:AlternateContent>
        <mc:AlternateContent xmlns:mc="http://schemas.openxmlformats.org/markup-compatibility/2006">
          <mc:Choice Requires="x14">
            <control shapeId="1187" r:id="rId61" name="Drop Down 163">
              <controlPr defaultSize="0" autoPict="0">
                <anchor moveWithCells="1" sizeWithCells="1">
                  <from>
                    <xdr:col>12</xdr:col>
                    <xdr:colOff>91440</xdr:colOff>
                    <xdr:row>54</xdr:row>
                    <xdr:rowOff>7620</xdr:rowOff>
                  </from>
                  <to>
                    <xdr:col>12</xdr:col>
                    <xdr:colOff>815340</xdr:colOff>
                    <xdr:row>55</xdr:row>
                    <xdr:rowOff>38100</xdr:rowOff>
                  </to>
                </anchor>
              </controlPr>
            </control>
          </mc:Choice>
        </mc:AlternateContent>
        <mc:AlternateContent xmlns:mc="http://schemas.openxmlformats.org/markup-compatibility/2006">
          <mc:Choice Requires="x14">
            <control shapeId="1188" r:id="rId62" name="Drop Down 164">
              <controlPr defaultSize="0" autoPict="0">
                <anchor moveWithCells="1" sizeWithCells="1">
                  <from>
                    <xdr:col>12</xdr:col>
                    <xdr:colOff>99060</xdr:colOff>
                    <xdr:row>55</xdr:row>
                    <xdr:rowOff>7620</xdr:rowOff>
                  </from>
                  <to>
                    <xdr:col>12</xdr:col>
                    <xdr:colOff>807720</xdr:colOff>
                    <xdr:row>56</xdr:row>
                    <xdr:rowOff>22860</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9" tint="0.39994506668294322"/>
  </sheetPr>
  <dimension ref="B1:E6"/>
  <sheetViews>
    <sheetView workbookViewId="0">
      <selection activeCell="G17" sqref="G17"/>
    </sheetView>
  </sheetViews>
  <sheetFormatPr baseColWidth="10" defaultColWidth="11" defaultRowHeight="14.4"/>
  <cols>
    <col min="2" max="2" width="16.109375" bestFit="1" customWidth="1"/>
    <col min="3" max="3" width="43.6640625" bestFit="1" customWidth="1"/>
  </cols>
  <sheetData>
    <row r="1" spans="2:5">
      <c r="B1" t="s">
        <v>154</v>
      </c>
      <c r="C1" t="s">
        <v>227</v>
      </c>
      <c r="D1">
        <v>3.5</v>
      </c>
      <c r="E1">
        <v>3.5</v>
      </c>
    </row>
    <row r="2" spans="2:5">
      <c r="B2" t="s">
        <v>154</v>
      </c>
      <c r="C2" t="s">
        <v>228</v>
      </c>
      <c r="D2">
        <v>2.91</v>
      </c>
      <c r="E2">
        <v>3.5</v>
      </c>
    </row>
    <row r="3" spans="2:5">
      <c r="B3" t="s">
        <v>154</v>
      </c>
      <c r="C3" t="s">
        <v>229</v>
      </c>
      <c r="D3">
        <v>2.91</v>
      </c>
      <c r="E3">
        <v>3.5</v>
      </c>
    </row>
    <row r="4" spans="2:5">
      <c r="B4" t="s">
        <v>154</v>
      </c>
      <c r="C4" t="s">
        <v>230</v>
      </c>
      <c r="D4">
        <v>2.21</v>
      </c>
      <c r="E4">
        <v>2.68</v>
      </c>
    </row>
    <row r="5" spans="2:5">
      <c r="B5" t="s">
        <v>154</v>
      </c>
      <c r="C5" t="s">
        <v>231</v>
      </c>
      <c r="D5">
        <v>1.74</v>
      </c>
      <c r="E5">
        <v>2.09</v>
      </c>
    </row>
    <row r="6" spans="2:5">
      <c r="B6" t="s">
        <v>154</v>
      </c>
      <c r="C6" t="s">
        <v>232</v>
      </c>
      <c r="D6">
        <v>1.4</v>
      </c>
      <c r="E6">
        <v>1.69</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9" tint="0.39994506668294322"/>
  </sheetPr>
  <dimension ref="B1:E29"/>
  <sheetViews>
    <sheetView workbookViewId="0">
      <selection sqref="A1:IV2"/>
    </sheetView>
  </sheetViews>
  <sheetFormatPr baseColWidth="10" defaultColWidth="11" defaultRowHeight="14.4"/>
  <cols>
    <col min="3" max="3" width="39.33203125" bestFit="1" customWidth="1"/>
  </cols>
  <sheetData>
    <row r="1" spans="2:5">
      <c r="B1" t="s">
        <v>155</v>
      </c>
      <c r="C1" t="s">
        <v>233</v>
      </c>
      <c r="D1">
        <v>0.22</v>
      </c>
      <c r="E1">
        <v>0.43</v>
      </c>
    </row>
    <row r="2" spans="2:5">
      <c r="B2" t="s">
        <v>155</v>
      </c>
      <c r="C2" t="s">
        <v>234</v>
      </c>
      <c r="D2">
        <v>0.25</v>
      </c>
      <c r="E2">
        <v>0.49</v>
      </c>
    </row>
    <row r="3" spans="2:5">
      <c r="B3" t="s">
        <v>155</v>
      </c>
      <c r="C3" t="s">
        <v>235</v>
      </c>
      <c r="D3">
        <v>0.28000000000000003</v>
      </c>
      <c r="E3">
        <v>0.56000000000000005</v>
      </c>
    </row>
    <row r="4" spans="2:5">
      <c r="B4" t="s">
        <v>155</v>
      </c>
      <c r="C4" t="s">
        <v>236</v>
      </c>
      <c r="D4">
        <v>0.32</v>
      </c>
      <c r="E4">
        <v>0.63</v>
      </c>
    </row>
    <row r="5" spans="2:5">
      <c r="B5" t="s">
        <v>155</v>
      </c>
      <c r="C5" t="s">
        <v>237</v>
      </c>
      <c r="D5">
        <v>0.35</v>
      </c>
      <c r="E5">
        <v>0.7</v>
      </c>
    </row>
    <row r="6" spans="2:5">
      <c r="B6" t="s">
        <v>155</v>
      </c>
      <c r="C6" t="s">
        <v>238</v>
      </c>
      <c r="D6">
        <v>0.39</v>
      </c>
      <c r="E6">
        <v>0.77</v>
      </c>
    </row>
    <row r="7" spans="2:5">
      <c r="B7" t="s">
        <v>155</v>
      </c>
      <c r="C7" t="s">
        <v>239</v>
      </c>
      <c r="D7">
        <v>0.42</v>
      </c>
      <c r="E7">
        <v>0.84</v>
      </c>
    </row>
    <row r="8" spans="2:5">
      <c r="B8" t="s">
        <v>155</v>
      </c>
      <c r="C8" t="s">
        <v>240</v>
      </c>
      <c r="D8">
        <v>0.47</v>
      </c>
      <c r="E8">
        <v>0.93</v>
      </c>
    </row>
    <row r="9" spans="2:5">
      <c r="B9" t="s">
        <v>155</v>
      </c>
      <c r="C9" t="s">
        <v>241</v>
      </c>
      <c r="D9">
        <v>0.51</v>
      </c>
      <c r="E9">
        <v>1</v>
      </c>
    </row>
    <row r="10" spans="2:5">
      <c r="B10" t="s">
        <v>155</v>
      </c>
      <c r="C10" t="s">
        <v>242</v>
      </c>
      <c r="D10">
        <v>0.55000000000000004</v>
      </c>
      <c r="E10">
        <v>1.0900000000000001</v>
      </c>
    </row>
    <row r="11" spans="2:5">
      <c r="B11" t="s">
        <v>155</v>
      </c>
      <c r="C11" t="s">
        <v>243</v>
      </c>
      <c r="D11">
        <v>0.6</v>
      </c>
      <c r="E11">
        <v>1.19</v>
      </c>
    </row>
    <row r="12" spans="2:5">
      <c r="B12" t="s">
        <v>155</v>
      </c>
      <c r="C12" t="s">
        <v>244</v>
      </c>
      <c r="D12">
        <v>0.65</v>
      </c>
      <c r="E12">
        <v>1.28</v>
      </c>
    </row>
    <row r="13" spans="2:5">
      <c r="B13" t="s">
        <v>155</v>
      </c>
      <c r="C13" t="s">
        <v>245</v>
      </c>
      <c r="D13">
        <v>0.71</v>
      </c>
      <c r="E13">
        <v>1.4</v>
      </c>
    </row>
    <row r="14" spans="2:5">
      <c r="B14" t="s">
        <v>155</v>
      </c>
      <c r="C14" t="s">
        <v>246</v>
      </c>
      <c r="D14">
        <v>0.76</v>
      </c>
      <c r="E14">
        <v>1.49</v>
      </c>
    </row>
    <row r="15" spans="2:5">
      <c r="B15" t="s">
        <v>155</v>
      </c>
      <c r="C15" t="s">
        <v>247</v>
      </c>
      <c r="D15">
        <v>0.81</v>
      </c>
      <c r="E15">
        <v>1.61</v>
      </c>
    </row>
    <row r="16" spans="2:5">
      <c r="B16" t="s">
        <v>155</v>
      </c>
      <c r="C16" t="s">
        <v>248</v>
      </c>
      <c r="D16">
        <v>0.36</v>
      </c>
      <c r="E16">
        <v>0.78</v>
      </c>
    </row>
    <row r="17" spans="2:5">
      <c r="B17" t="s">
        <v>155</v>
      </c>
      <c r="C17" t="s">
        <v>249</v>
      </c>
      <c r="D17">
        <v>0.37</v>
      </c>
      <c r="E17">
        <v>0.81</v>
      </c>
    </row>
    <row r="18" spans="2:5">
      <c r="B18" t="s">
        <v>155</v>
      </c>
      <c r="C18" t="s">
        <v>250</v>
      </c>
      <c r="D18">
        <v>0.4</v>
      </c>
      <c r="E18">
        <v>0.87</v>
      </c>
    </row>
    <row r="19" spans="2:5">
      <c r="B19" t="s">
        <v>155</v>
      </c>
      <c r="C19" t="s">
        <v>251</v>
      </c>
      <c r="D19">
        <v>0.45</v>
      </c>
      <c r="E19">
        <v>0.97</v>
      </c>
    </row>
    <row r="20" spans="2:5">
      <c r="B20" t="s">
        <v>155</v>
      </c>
      <c r="C20" t="s">
        <v>252</v>
      </c>
      <c r="D20">
        <v>0.51</v>
      </c>
      <c r="E20">
        <v>1.1100000000000001</v>
      </c>
    </row>
    <row r="21" spans="2:5">
      <c r="B21" t="s">
        <v>155</v>
      </c>
      <c r="C21" t="s">
        <v>253</v>
      </c>
      <c r="D21">
        <v>0.56999999999999995</v>
      </c>
      <c r="E21">
        <v>1.24</v>
      </c>
    </row>
    <row r="22" spans="2:5">
      <c r="B22" t="s">
        <v>155</v>
      </c>
      <c r="C22" t="s">
        <v>254</v>
      </c>
      <c r="D22">
        <v>0.66</v>
      </c>
      <c r="E22">
        <v>1.43</v>
      </c>
    </row>
    <row r="23" spans="2:5">
      <c r="B23" t="s">
        <v>155</v>
      </c>
      <c r="C23" t="s">
        <v>255</v>
      </c>
      <c r="D23">
        <v>0.76</v>
      </c>
      <c r="E23">
        <v>1.65</v>
      </c>
    </row>
    <row r="24" spans="2:5">
      <c r="B24" t="s">
        <v>155</v>
      </c>
      <c r="C24" t="s">
        <v>256</v>
      </c>
      <c r="D24">
        <v>0.87</v>
      </c>
      <c r="E24">
        <v>1.89</v>
      </c>
    </row>
    <row r="25" spans="2:5">
      <c r="B25" t="s">
        <v>155</v>
      </c>
      <c r="C25" t="s">
        <v>257</v>
      </c>
      <c r="D25">
        <v>1</v>
      </c>
      <c r="E25">
        <v>2.19</v>
      </c>
    </row>
    <row r="26" spans="2:5">
      <c r="B26" t="s">
        <v>155</v>
      </c>
      <c r="C26" t="s">
        <v>258</v>
      </c>
      <c r="D26">
        <v>1.1399999999999999</v>
      </c>
      <c r="E26">
        <v>2.4900000000000002</v>
      </c>
    </row>
    <row r="27" spans="2:5">
      <c r="B27" t="s">
        <v>155</v>
      </c>
      <c r="C27" t="s">
        <v>259</v>
      </c>
      <c r="D27">
        <v>1.3</v>
      </c>
      <c r="E27">
        <v>2.84</v>
      </c>
    </row>
    <row r="28" spans="2:5">
      <c r="B28" t="s">
        <v>155</v>
      </c>
      <c r="C28" t="s">
        <v>260</v>
      </c>
      <c r="D28">
        <v>1.49</v>
      </c>
      <c r="E28">
        <v>3.25</v>
      </c>
    </row>
    <row r="29" spans="2:5">
      <c r="B29" t="s">
        <v>155</v>
      </c>
      <c r="C29" t="s">
        <v>261</v>
      </c>
      <c r="D29">
        <v>1.7</v>
      </c>
      <c r="E29">
        <v>3.71</v>
      </c>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9" tint="0.39994506668294322"/>
  </sheetPr>
  <dimension ref="B1:E44"/>
  <sheetViews>
    <sheetView topLeftCell="A13" workbookViewId="0">
      <selection activeCell="E39" sqref="E39"/>
    </sheetView>
  </sheetViews>
  <sheetFormatPr baseColWidth="10" defaultColWidth="11" defaultRowHeight="14.4"/>
  <cols>
    <col min="2" max="2" width="14" customWidth="1"/>
    <col min="3" max="3" width="42.109375" customWidth="1"/>
  </cols>
  <sheetData>
    <row r="1" spans="2:5">
      <c r="B1" t="s">
        <v>156</v>
      </c>
      <c r="C1" t="s">
        <v>262</v>
      </c>
      <c r="D1">
        <v>1.07</v>
      </c>
      <c r="E1">
        <v>1.39</v>
      </c>
    </row>
    <row r="2" spans="2:5">
      <c r="B2" t="s">
        <v>156</v>
      </c>
      <c r="C2" t="s">
        <v>263</v>
      </c>
      <c r="D2">
        <v>1.1299999999999999</v>
      </c>
      <c r="E2">
        <v>1.47</v>
      </c>
    </row>
    <row r="3" spans="2:5">
      <c r="B3" t="s">
        <v>156</v>
      </c>
      <c r="C3" t="s">
        <v>264</v>
      </c>
      <c r="D3">
        <v>1.23</v>
      </c>
      <c r="E3">
        <v>1.59</v>
      </c>
    </row>
    <row r="4" spans="2:5">
      <c r="B4" t="s">
        <v>156</v>
      </c>
      <c r="C4" t="s">
        <v>265</v>
      </c>
      <c r="D4">
        <v>1.33</v>
      </c>
      <c r="E4">
        <v>1.72</v>
      </c>
    </row>
    <row r="5" spans="2:5">
      <c r="B5" t="s">
        <v>156</v>
      </c>
      <c r="C5" t="s">
        <v>266</v>
      </c>
      <c r="D5">
        <v>1.45</v>
      </c>
      <c r="E5">
        <v>1.88</v>
      </c>
    </row>
    <row r="6" spans="2:5">
      <c r="B6" t="s">
        <v>156</v>
      </c>
      <c r="C6" t="s">
        <v>267</v>
      </c>
      <c r="D6">
        <v>1.58</v>
      </c>
      <c r="E6">
        <v>2.0499999999999998</v>
      </c>
    </row>
    <row r="7" spans="2:5">
      <c r="B7" t="s">
        <v>156</v>
      </c>
      <c r="C7" t="s">
        <v>268</v>
      </c>
      <c r="D7">
        <v>1.73</v>
      </c>
      <c r="E7">
        <v>2.2400000000000002</v>
      </c>
    </row>
    <row r="8" spans="2:5">
      <c r="B8" t="s">
        <v>156</v>
      </c>
      <c r="C8" t="s">
        <v>269</v>
      </c>
      <c r="D8">
        <v>1.9</v>
      </c>
      <c r="E8">
        <v>2.46</v>
      </c>
    </row>
    <row r="9" spans="2:5">
      <c r="B9" t="s">
        <v>156</v>
      </c>
      <c r="C9" t="s">
        <v>270</v>
      </c>
      <c r="D9">
        <v>2.09</v>
      </c>
      <c r="E9">
        <v>2.71</v>
      </c>
    </row>
    <row r="10" spans="2:5">
      <c r="B10" t="s">
        <v>156</v>
      </c>
      <c r="C10" t="s">
        <v>271</v>
      </c>
      <c r="D10">
        <v>0.14000000000000001</v>
      </c>
      <c r="E10">
        <v>-1</v>
      </c>
    </row>
    <row r="11" spans="2:5">
      <c r="B11" t="s">
        <v>156</v>
      </c>
      <c r="C11" t="s">
        <v>272</v>
      </c>
      <c r="D11">
        <v>0.18</v>
      </c>
      <c r="E11">
        <v>-1</v>
      </c>
    </row>
    <row r="12" spans="2:5">
      <c r="B12" t="s">
        <v>156</v>
      </c>
      <c r="C12" t="s">
        <v>273</v>
      </c>
      <c r="D12">
        <v>0.21</v>
      </c>
      <c r="E12">
        <v>0.28000000000000003</v>
      </c>
    </row>
    <row r="13" spans="2:5">
      <c r="B13" t="s">
        <v>156</v>
      </c>
      <c r="C13" t="s">
        <v>274</v>
      </c>
      <c r="D13">
        <v>0.25</v>
      </c>
      <c r="E13">
        <v>0.33</v>
      </c>
    </row>
    <row r="14" spans="2:5">
      <c r="B14" t="s">
        <v>156</v>
      </c>
      <c r="C14" t="s">
        <v>275</v>
      </c>
      <c r="D14">
        <v>0.3</v>
      </c>
      <c r="E14">
        <v>0.39</v>
      </c>
    </row>
    <row r="15" spans="2:5">
      <c r="B15" t="s">
        <v>156</v>
      </c>
      <c r="C15" t="s">
        <v>276</v>
      </c>
      <c r="D15">
        <v>0.33</v>
      </c>
      <c r="E15">
        <v>0.44</v>
      </c>
    </row>
    <row r="16" spans="2:5">
      <c r="B16" t="s">
        <v>156</v>
      </c>
      <c r="C16" t="s">
        <v>277</v>
      </c>
      <c r="D16">
        <v>0.38</v>
      </c>
      <c r="E16">
        <v>0.5</v>
      </c>
    </row>
    <row r="17" spans="2:5">
      <c r="B17" t="s">
        <v>156</v>
      </c>
      <c r="C17" t="s">
        <v>278</v>
      </c>
      <c r="D17">
        <v>0.43</v>
      </c>
      <c r="E17">
        <v>0.56999999999999995</v>
      </c>
    </row>
    <row r="18" spans="2:5">
      <c r="B18" t="s">
        <v>156</v>
      </c>
      <c r="C18" t="s">
        <v>279</v>
      </c>
      <c r="D18">
        <v>0.49</v>
      </c>
      <c r="E18">
        <v>0.65</v>
      </c>
    </row>
    <row r="19" spans="2:5">
      <c r="B19" t="s">
        <v>156</v>
      </c>
      <c r="C19" t="s">
        <v>280</v>
      </c>
      <c r="D19">
        <v>0.55000000000000004</v>
      </c>
      <c r="E19">
        <v>0.73</v>
      </c>
    </row>
    <row r="20" spans="2:5">
      <c r="B20" t="s">
        <v>156</v>
      </c>
      <c r="C20" t="s">
        <v>281</v>
      </c>
      <c r="D20">
        <v>0.61</v>
      </c>
      <c r="E20">
        <v>0.8</v>
      </c>
    </row>
    <row r="21" spans="2:5">
      <c r="B21" t="s">
        <v>156</v>
      </c>
      <c r="C21" t="s">
        <v>282</v>
      </c>
      <c r="D21">
        <v>0.67</v>
      </c>
      <c r="E21">
        <v>0.88</v>
      </c>
    </row>
    <row r="22" spans="2:5">
      <c r="B22" t="s">
        <v>156</v>
      </c>
      <c r="C22" t="s">
        <v>283</v>
      </c>
      <c r="D22">
        <v>0.75</v>
      </c>
      <c r="E22">
        <v>0.99</v>
      </c>
    </row>
    <row r="23" spans="2:5">
      <c r="B23" t="s">
        <v>156</v>
      </c>
      <c r="C23" t="s">
        <v>284</v>
      </c>
      <c r="D23">
        <v>0.83</v>
      </c>
      <c r="E23">
        <v>1.1000000000000001</v>
      </c>
    </row>
    <row r="24" spans="2:5">
      <c r="B24" t="s">
        <v>156</v>
      </c>
      <c r="C24" t="s">
        <v>285</v>
      </c>
      <c r="D24">
        <v>0.3</v>
      </c>
      <c r="E24" t="s">
        <v>286</v>
      </c>
    </row>
    <row r="25" spans="2:5">
      <c r="B25" t="s">
        <v>156</v>
      </c>
      <c r="C25" t="s">
        <v>287</v>
      </c>
      <c r="D25">
        <v>0.33</v>
      </c>
      <c r="E25">
        <v>0.43</v>
      </c>
    </row>
    <row r="26" spans="2:5">
      <c r="B26" t="s">
        <v>156</v>
      </c>
      <c r="C26" t="s">
        <v>288</v>
      </c>
      <c r="D26">
        <v>0.37</v>
      </c>
      <c r="E26">
        <v>0.47</v>
      </c>
    </row>
    <row r="27" spans="2:5">
      <c r="B27" t="s">
        <v>156</v>
      </c>
      <c r="C27" t="s">
        <v>289</v>
      </c>
      <c r="D27">
        <v>0.41</v>
      </c>
      <c r="E27">
        <v>0.52</v>
      </c>
    </row>
    <row r="28" spans="2:5">
      <c r="B28" t="s">
        <v>156</v>
      </c>
      <c r="C28" t="s">
        <v>290</v>
      </c>
      <c r="D28">
        <v>0.46</v>
      </c>
      <c r="E28">
        <v>0.57999999999999996</v>
      </c>
    </row>
    <row r="29" spans="2:5">
      <c r="B29" t="s">
        <v>156</v>
      </c>
      <c r="C29" t="s">
        <v>291</v>
      </c>
      <c r="D29">
        <v>0.51</v>
      </c>
      <c r="E29">
        <v>0.65</v>
      </c>
    </row>
    <row r="30" spans="2:5">
      <c r="B30" t="s">
        <v>156</v>
      </c>
      <c r="C30" t="s">
        <v>292</v>
      </c>
      <c r="D30">
        <v>0.56999999999999995</v>
      </c>
      <c r="E30">
        <v>0.73</v>
      </c>
    </row>
    <row r="31" spans="2:5">
      <c r="B31" t="s">
        <v>156</v>
      </c>
      <c r="C31" t="s">
        <v>293</v>
      </c>
      <c r="D31">
        <v>0.64</v>
      </c>
      <c r="E31">
        <v>0.82</v>
      </c>
    </row>
    <row r="32" spans="2:5">
      <c r="B32" t="s">
        <v>156</v>
      </c>
      <c r="C32" t="s">
        <v>294</v>
      </c>
      <c r="D32">
        <v>0.72</v>
      </c>
      <c r="E32">
        <v>0.91</v>
      </c>
    </row>
    <row r="33" spans="2:5">
      <c r="B33" t="s">
        <v>156</v>
      </c>
      <c r="C33" t="s">
        <v>295</v>
      </c>
      <c r="D33">
        <v>0.82</v>
      </c>
      <c r="E33">
        <v>1.04</v>
      </c>
    </row>
    <row r="34" spans="2:5">
      <c r="B34" t="s">
        <v>156</v>
      </c>
      <c r="C34" t="s">
        <v>296</v>
      </c>
      <c r="D34">
        <v>0.92</v>
      </c>
      <c r="E34">
        <v>1.17</v>
      </c>
    </row>
    <row r="35" spans="2:5">
      <c r="B35" t="s">
        <v>156</v>
      </c>
      <c r="C35" t="s">
        <v>297</v>
      </c>
      <c r="D35">
        <v>1.03</v>
      </c>
      <c r="E35">
        <v>1.31</v>
      </c>
    </row>
    <row r="36" spans="2:5">
      <c r="B36" t="s">
        <v>156</v>
      </c>
      <c r="C36" t="s">
        <v>298</v>
      </c>
      <c r="D36">
        <v>1.34</v>
      </c>
      <c r="E36">
        <v>1.7</v>
      </c>
    </row>
    <row r="37" spans="2:5">
      <c r="B37" t="s">
        <v>156</v>
      </c>
      <c r="C37" t="s">
        <v>299</v>
      </c>
      <c r="D37">
        <v>0.1</v>
      </c>
      <c r="E37" t="s">
        <v>286</v>
      </c>
    </row>
    <row r="38" spans="2:5">
      <c r="B38" t="s">
        <v>156</v>
      </c>
      <c r="C38" t="s">
        <v>300</v>
      </c>
      <c r="D38">
        <v>0.13</v>
      </c>
      <c r="E38" t="s">
        <v>286</v>
      </c>
    </row>
    <row r="39" spans="2:5">
      <c r="B39" t="s">
        <v>156</v>
      </c>
      <c r="C39" t="s">
        <v>301</v>
      </c>
      <c r="D39">
        <v>0.16</v>
      </c>
      <c r="E39" t="s">
        <v>286</v>
      </c>
    </row>
    <row r="40" spans="2:5">
      <c r="B40" t="s">
        <v>156</v>
      </c>
      <c r="C40" t="s">
        <v>302</v>
      </c>
      <c r="D40">
        <v>0.2</v>
      </c>
      <c r="E40">
        <v>0.32</v>
      </c>
    </row>
    <row r="41" spans="2:5">
      <c r="B41" t="s">
        <v>156</v>
      </c>
      <c r="C41" t="s">
        <v>303</v>
      </c>
      <c r="D41">
        <v>0.22</v>
      </c>
      <c r="E41">
        <v>0.36</v>
      </c>
    </row>
    <row r="42" spans="2:5">
      <c r="B42" t="s">
        <v>156</v>
      </c>
      <c r="C42" t="s">
        <v>304</v>
      </c>
      <c r="D42">
        <v>0.26</v>
      </c>
      <c r="E42">
        <v>0.42</v>
      </c>
    </row>
    <row r="43" spans="2:5">
      <c r="B43" t="s">
        <v>156</v>
      </c>
      <c r="C43" t="s">
        <v>305</v>
      </c>
      <c r="D43">
        <v>0.28999999999999998</v>
      </c>
      <c r="E43">
        <v>0.48</v>
      </c>
    </row>
    <row r="44" spans="2:5">
      <c r="B44" t="s">
        <v>156</v>
      </c>
      <c r="C44" t="s">
        <v>306</v>
      </c>
      <c r="D44">
        <v>0.32</v>
      </c>
      <c r="E44">
        <v>0.52</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9" tint="0.39994506668294322"/>
  </sheetPr>
  <dimension ref="B1:E18"/>
  <sheetViews>
    <sheetView workbookViewId="0">
      <selection activeCell="C21" sqref="C21"/>
    </sheetView>
  </sheetViews>
  <sheetFormatPr baseColWidth="10" defaultColWidth="11" defaultRowHeight="14.4"/>
  <cols>
    <col min="3" max="3" width="148.6640625" bestFit="1" customWidth="1"/>
  </cols>
  <sheetData>
    <row r="1" spans="2:5">
      <c r="B1" t="s">
        <v>157</v>
      </c>
      <c r="C1" t="s">
        <v>307</v>
      </c>
      <c r="D1">
        <v>1.7</v>
      </c>
      <c r="E1">
        <v>2.2000000000000002</v>
      </c>
    </row>
    <row r="2" spans="2:5">
      <c r="B2" t="s">
        <v>157</v>
      </c>
      <c r="C2" t="s">
        <v>308</v>
      </c>
      <c r="D2">
        <v>1.3</v>
      </c>
      <c r="E2">
        <v>1.7</v>
      </c>
    </row>
    <row r="3" spans="2:5">
      <c r="B3" t="s">
        <v>157</v>
      </c>
      <c r="C3" s="83" t="s">
        <v>309</v>
      </c>
      <c r="D3">
        <v>0.12</v>
      </c>
      <c r="E3" t="s">
        <v>286</v>
      </c>
    </row>
    <row r="4" spans="2:5">
      <c r="B4" t="s">
        <v>157</v>
      </c>
      <c r="C4" s="83" t="s">
        <v>310</v>
      </c>
      <c r="D4">
        <v>0.14000000000000001</v>
      </c>
      <c r="E4" t="s">
        <v>286</v>
      </c>
    </row>
    <row r="5" spans="2:5">
      <c r="B5" t="s">
        <v>157</v>
      </c>
      <c r="C5" s="83" t="s">
        <v>311</v>
      </c>
      <c r="D5">
        <v>0.15</v>
      </c>
      <c r="E5" t="s">
        <v>286</v>
      </c>
    </row>
    <row r="6" spans="2:5">
      <c r="B6" t="s">
        <v>157</v>
      </c>
      <c r="C6" s="83" t="s">
        <v>312</v>
      </c>
      <c r="D6">
        <v>0.16</v>
      </c>
      <c r="E6" t="s">
        <v>286</v>
      </c>
    </row>
    <row r="7" spans="2:5">
      <c r="B7" t="s">
        <v>157</v>
      </c>
      <c r="C7" s="83" t="s">
        <v>313</v>
      </c>
      <c r="D7">
        <v>0.17</v>
      </c>
      <c r="E7" t="s">
        <v>286</v>
      </c>
    </row>
    <row r="8" spans="2:5">
      <c r="B8" t="s">
        <v>157</v>
      </c>
      <c r="C8" s="83" t="s">
        <v>314</v>
      </c>
      <c r="D8">
        <v>0.18</v>
      </c>
      <c r="E8" t="s">
        <v>286</v>
      </c>
    </row>
    <row r="9" spans="2:5">
      <c r="B9" t="s">
        <v>157</v>
      </c>
      <c r="C9" s="83" t="s">
        <v>315</v>
      </c>
      <c r="D9">
        <v>0.2</v>
      </c>
      <c r="E9">
        <v>0.31</v>
      </c>
    </row>
    <row r="10" spans="2:5">
      <c r="B10" t="s">
        <v>157</v>
      </c>
      <c r="C10" s="83" t="s">
        <v>316</v>
      </c>
      <c r="D10">
        <v>0.21</v>
      </c>
      <c r="E10">
        <v>0.34</v>
      </c>
    </row>
    <row r="11" spans="2:5">
      <c r="B11" t="s">
        <v>157</v>
      </c>
      <c r="C11" s="83" t="s">
        <v>317</v>
      </c>
      <c r="D11">
        <v>0.22</v>
      </c>
      <c r="E11">
        <v>0.36</v>
      </c>
    </row>
    <row r="12" spans="2:5">
      <c r="B12" t="s">
        <v>157</v>
      </c>
      <c r="C12" s="83" t="s">
        <v>318</v>
      </c>
      <c r="D12">
        <v>0.23</v>
      </c>
      <c r="E12">
        <v>0.38</v>
      </c>
    </row>
    <row r="13" spans="2:5">
      <c r="B13" t="s">
        <v>157</v>
      </c>
      <c r="C13" s="83" t="s">
        <v>319</v>
      </c>
      <c r="D13">
        <v>0.24</v>
      </c>
      <c r="E13">
        <v>0.4</v>
      </c>
    </row>
    <row r="14" spans="2:5">
      <c r="B14" t="s">
        <v>157</v>
      </c>
      <c r="C14" s="83" t="s">
        <v>320</v>
      </c>
      <c r="D14">
        <v>0.25</v>
      </c>
      <c r="E14">
        <v>0.43</v>
      </c>
    </row>
    <row r="15" spans="2:5">
      <c r="B15" t="s">
        <v>157</v>
      </c>
      <c r="C15" s="83" t="s">
        <v>321</v>
      </c>
      <c r="D15">
        <v>0.27</v>
      </c>
      <c r="E15">
        <v>0.45</v>
      </c>
    </row>
    <row r="16" spans="2:5">
      <c r="B16" t="s">
        <v>157</v>
      </c>
      <c r="C16" s="83" t="s">
        <v>322</v>
      </c>
      <c r="D16">
        <v>0.28999999999999998</v>
      </c>
      <c r="E16">
        <v>0.47</v>
      </c>
    </row>
    <row r="17" spans="2:5">
      <c r="B17" t="s">
        <v>157</v>
      </c>
      <c r="C17" s="83" t="s">
        <v>323</v>
      </c>
      <c r="D17">
        <v>0.32</v>
      </c>
      <c r="E17">
        <v>0.52</v>
      </c>
    </row>
    <row r="18" spans="2:5">
      <c r="B18" t="s">
        <v>157</v>
      </c>
      <c r="C18" s="83" t="s">
        <v>324</v>
      </c>
      <c r="D18">
        <v>0.37</v>
      </c>
      <c r="E18">
        <v>0.57999999999999996</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9" tint="0.39994506668294322"/>
  </sheetPr>
  <dimension ref="B1:E3"/>
  <sheetViews>
    <sheetView workbookViewId="0">
      <selection activeCell="E3" sqref="E3"/>
    </sheetView>
  </sheetViews>
  <sheetFormatPr baseColWidth="10" defaultColWidth="11" defaultRowHeight="14.4"/>
  <cols>
    <col min="3" max="3" width="39.109375" bestFit="1" customWidth="1"/>
  </cols>
  <sheetData>
    <row r="1" spans="2:5">
      <c r="B1" t="s">
        <v>158</v>
      </c>
      <c r="C1" t="s">
        <v>325</v>
      </c>
      <c r="D1">
        <v>0.22</v>
      </c>
      <c r="E1" t="s">
        <v>286</v>
      </c>
    </row>
    <row r="2" spans="2:5">
      <c r="B2" t="s">
        <v>158</v>
      </c>
      <c r="C2" t="s">
        <v>326</v>
      </c>
      <c r="D2">
        <v>0.35</v>
      </c>
      <c r="E2" t="s">
        <v>286</v>
      </c>
    </row>
    <row r="3" spans="2:5">
      <c r="B3" t="s">
        <v>158</v>
      </c>
      <c r="C3" t="s">
        <v>327</v>
      </c>
      <c r="D3">
        <v>0.52</v>
      </c>
      <c r="E3" t="s">
        <v>286</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9" tint="0.39994506668294322"/>
  </sheetPr>
  <dimension ref="B1:E3"/>
  <sheetViews>
    <sheetView workbookViewId="0">
      <selection activeCell="E4" sqref="E4"/>
    </sheetView>
  </sheetViews>
  <sheetFormatPr baseColWidth="10" defaultColWidth="11" defaultRowHeight="14.4"/>
  <cols>
    <col min="3" max="3" width="22.88671875" bestFit="1" customWidth="1"/>
  </cols>
  <sheetData>
    <row r="1" spans="2:5">
      <c r="B1" t="s">
        <v>159</v>
      </c>
      <c r="C1" t="s">
        <v>328</v>
      </c>
      <c r="D1">
        <v>0.93</v>
      </c>
      <c r="E1">
        <v>1.5</v>
      </c>
    </row>
    <row r="2" spans="2:5">
      <c r="B2" t="s">
        <v>159</v>
      </c>
      <c r="C2" t="s">
        <v>329</v>
      </c>
      <c r="D2">
        <v>0.7</v>
      </c>
      <c r="E2">
        <v>1.2</v>
      </c>
    </row>
    <row r="3" spans="2:5">
      <c r="B3" t="s">
        <v>159</v>
      </c>
      <c r="C3" t="s">
        <v>330</v>
      </c>
      <c r="D3">
        <v>0.52</v>
      </c>
      <c r="E3" t="s">
        <v>331</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9" tint="0.39994506668294322"/>
  </sheetPr>
  <dimension ref="B1:E15"/>
  <sheetViews>
    <sheetView workbookViewId="0">
      <selection activeCell="F25" sqref="F25"/>
    </sheetView>
  </sheetViews>
  <sheetFormatPr baseColWidth="10" defaultColWidth="11" defaultRowHeight="14.4"/>
  <cols>
    <col min="3" max="3" width="55.109375" bestFit="1" customWidth="1"/>
  </cols>
  <sheetData>
    <row r="1" spans="2:5">
      <c r="B1" t="s">
        <v>160</v>
      </c>
      <c r="C1" t="s">
        <v>332</v>
      </c>
      <c r="D1">
        <v>0.13</v>
      </c>
      <c r="E1">
        <v>0.15</v>
      </c>
    </row>
    <row r="2" spans="2:5">
      <c r="B2" t="s">
        <v>160</v>
      </c>
      <c r="C2" t="s">
        <v>333</v>
      </c>
      <c r="D2">
        <v>0.18</v>
      </c>
      <c r="E2">
        <v>0.2</v>
      </c>
    </row>
    <row r="3" spans="2:5">
      <c r="B3" t="s">
        <v>160</v>
      </c>
      <c r="C3" t="s">
        <v>334</v>
      </c>
      <c r="D3">
        <v>0.09</v>
      </c>
      <c r="E3">
        <v>0.11</v>
      </c>
    </row>
    <row r="4" spans="2:5">
      <c r="B4" t="s">
        <v>160</v>
      </c>
      <c r="C4" t="s">
        <v>335</v>
      </c>
      <c r="D4">
        <v>0.13</v>
      </c>
      <c r="E4">
        <v>0.15</v>
      </c>
    </row>
    <row r="5" spans="2:5">
      <c r="B5" t="s">
        <v>160</v>
      </c>
      <c r="C5" t="s">
        <v>336</v>
      </c>
      <c r="D5">
        <v>0.17</v>
      </c>
      <c r="E5">
        <v>0.2</v>
      </c>
    </row>
    <row r="6" spans="2:5">
      <c r="B6" t="s">
        <v>160</v>
      </c>
      <c r="C6" t="s">
        <v>337</v>
      </c>
      <c r="D6">
        <v>0.24</v>
      </c>
      <c r="E6">
        <v>0.28000000000000003</v>
      </c>
    </row>
    <row r="7" spans="2:5">
      <c r="B7" t="s">
        <v>160</v>
      </c>
      <c r="C7" t="s">
        <v>338</v>
      </c>
      <c r="D7">
        <v>0.1</v>
      </c>
      <c r="E7" t="s">
        <v>286</v>
      </c>
    </row>
    <row r="8" spans="2:5">
      <c r="B8" t="s">
        <v>160</v>
      </c>
      <c r="C8" t="s">
        <v>339</v>
      </c>
      <c r="D8">
        <v>0.14000000000000001</v>
      </c>
      <c r="E8" t="s">
        <v>286</v>
      </c>
    </row>
    <row r="9" spans="2:5">
      <c r="B9" t="s">
        <v>160</v>
      </c>
      <c r="C9" t="s">
        <v>340</v>
      </c>
      <c r="D9">
        <v>0.18</v>
      </c>
      <c r="E9" t="s">
        <v>286</v>
      </c>
    </row>
    <row r="10" spans="2:5">
      <c r="B10" t="s">
        <v>160</v>
      </c>
      <c r="C10" t="s">
        <v>341</v>
      </c>
      <c r="D10">
        <v>0.23</v>
      </c>
      <c r="E10" t="s">
        <v>286</v>
      </c>
    </row>
    <row r="11" spans="2:5">
      <c r="B11" t="s">
        <v>160</v>
      </c>
      <c r="C11" t="s">
        <v>342</v>
      </c>
      <c r="D11">
        <v>0.13</v>
      </c>
      <c r="E11" t="s">
        <v>286</v>
      </c>
    </row>
    <row r="12" spans="2:5">
      <c r="B12" t="s">
        <v>160</v>
      </c>
      <c r="C12" t="s">
        <v>343</v>
      </c>
      <c r="D12">
        <v>7.0000000000000007E-2</v>
      </c>
      <c r="E12" t="s">
        <v>286</v>
      </c>
    </row>
    <row r="13" spans="2:5">
      <c r="B13" t="s">
        <v>160</v>
      </c>
      <c r="C13" t="s">
        <v>344</v>
      </c>
      <c r="D13">
        <v>0.1</v>
      </c>
      <c r="E13" t="s">
        <v>286</v>
      </c>
    </row>
    <row r="14" spans="2:5">
      <c r="B14" t="s">
        <v>160</v>
      </c>
      <c r="C14" t="s">
        <v>345</v>
      </c>
      <c r="D14">
        <v>0.14000000000000001</v>
      </c>
      <c r="E14" t="s">
        <v>286</v>
      </c>
    </row>
    <row r="15" spans="2:5">
      <c r="B15" t="s">
        <v>160</v>
      </c>
      <c r="C15" t="s">
        <v>346</v>
      </c>
      <c r="D15">
        <v>0.18</v>
      </c>
      <c r="E15" t="s">
        <v>286</v>
      </c>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1:K24"/>
  <sheetViews>
    <sheetView workbookViewId="0">
      <selection activeCell="H32" sqref="H32"/>
    </sheetView>
  </sheetViews>
  <sheetFormatPr baseColWidth="10" defaultColWidth="11" defaultRowHeight="14.4"/>
  <cols>
    <col min="3" max="3" width="33" customWidth="1"/>
  </cols>
  <sheetData>
    <row r="1" spans="2:11">
      <c r="K1" t="s">
        <v>347</v>
      </c>
    </row>
    <row r="2" spans="2:11">
      <c r="B2" s="82" t="s">
        <v>161</v>
      </c>
      <c r="C2" s="82" t="s">
        <v>348</v>
      </c>
      <c r="D2" s="83">
        <v>0.04</v>
      </c>
      <c r="E2" s="82" t="s">
        <v>286</v>
      </c>
      <c r="G2" s="80"/>
    </row>
    <row r="3" spans="2:11">
      <c r="B3" s="82" t="s">
        <v>161</v>
      </c>
      <c r="C3" s="82" t="s">
        <v>349</v>
      </c>
      <c r="D3" s="83">
        <v>3.5000000000000003E-2</v>
      </c>
      <c r="E3" s="82" t="s">
        <v>286</v>
      </c>
      <c r="F3" s="83"/>
      <c r="G3" s="81"/>
      <c r="H3" s="83"/>
    </row>
    <row r="4" spans="2:11">
      <c r="B4" s="82" t="s">
        <v>161</v>
      </c>
      <c r="C4" s="82" t="s">
        <v>350</v>
      </c>
      <c r="D4" s="83">
        <v>4.4999999999999998E-2</v>
      </c>
      <c r="E4" s="82" t="s">
        <v>286</v>
      </c>
      <c r="F4" s="83"/>
      <c r="G4" s="81"/>
    </row>
    <row r="5" spans="2:11">
      <c r="B5" s="82" t="s">
        <v>161</v>
      </c>
      <c r="C5" s="82" t="s">
        <v>351</v>
      </c>
      <c r="D5" s="84">
        <v>8.8999999999999996E-2</v>
      </c>
      <c r="E5" s="82" t="s">
        <v>286</v>
      </c>
      <c r="G5" s="81"/>
    </row>
    <row r="6" spans="2:11">
      <c r="B6" s="82" t="s">
        <v>161</v>
      </c>
      <c r="C6" s="82" t="s">
        <v>352</v>
      </c>
      <c r="D6" s="83">
        <v>0.06</v>
      </c>
      <c r="E6" s="82" t="s">
        <v>286</v>
      </c>
      <c r="G6" s="83"/>
      <c r="H6" s="81"/>
    </row>
    <row r="7" spans="2:11">
      <c r="B7" s="82" t="s">
        <v>161</v>
      </c>
      <c r="C7" s="82" t="s">
        <v>353</v>
      </c>
      <c r="D7" s="83">
        <v>0.06</v>
      </c>
      <c r="E7" s="82" t="s">
        <v>286</v>
      </c>
      <c r="F7" s="83"/>
      <c r="G7" s="81"/>
      <c r="H7" s="83"/>
      <c r="K7">
        <f>CHOOSE('Type de parois'!C45,'Type de parois'!D45,'Type de parois'!D46)</f>
        <v>0.92500000000000004</v>
      </c>
    </row>
    <row r="8" spans="2:11">
      <c r="B8" s="82" t="s">
        <v>161</v>
      </c>
      <c r="C8" s="82" t="s">
        <v>354</v>
      </c>
      <c r="D8" s="84">
        <v>0.125</v>
      </c>
      <c r="E8" s="82" t="s">
        <v>286</v>
      </c>
      <c r="F8" s="83"/>
      <c r="G8" s="81"/>
    </row>
    <row r="9" spans="2:11">
      <c r="B9" s="82" t="s">
        <v>161</v>
      </c>
      <c r="C9" s="82" t="s">
        <v>355</v>
      </c>
      <c r="D9" s="83">
        <v>0.04</v>
      </c>
      <c r="E9" s="82" t="s">
        <v>286</v>
      </c>
      <c r="F9" s="83"/>
      <c r="G9" s="81"/>
    </row>
    <row r="10" spans="2:11">
      <c r="B10" s="82" t="s">
        <v>161</v>
      </c>
      <c r="C10" s="82" t="s">
        <v>356</v>
      </c>
      <c r="D10" s="83">
        <v>3.2000000000000001E-2</v>
      </c>
      <c r="E10" s="82" t="s">
        <v>286</v>
      </c>
      <c r="G10" s="83"/>
    </row>
    <row r="11" spans="2:11">
      <c r="B11" s="82" t="s">
        <v>161</v>
      </c>
      <c r="C11" s="82" t="s">
        <v>357</v>
      </c>
      <c r="D11" s="83">
        <v>3.5999999999999997E-2</v>
      </c>
      <c r="E11" s="82" t="s">
        <v>286</v>
      </c>
      <c r="H11" s="83"/>
    </row>
    <row r="12" spans="2:11">
      <c r="B12" s="82" t="s">
        <v>161</v>
      </c>
      <c r="C12" s="82" t="s">
        <v>358</v>
      </c>
      <c r="D12" s="83">
        <v>2.5999999999999999E-2</v>
      </c>
      <c r="E12" s="82" t="s">
        <v>286</v>
      </c>
      <c r="F12" s="81"/>
      <c r="G12" s="83"/>
    </row>
    <row r="13" spans="2:11">
      <c r="B13" s="82" t="s">
        <v>161</v>
      </c>
      <c r="C13" s="82" t="s">
        <v>359</v>
      </c>
      <c r="D13" s="83">
        <v>2.4E-2</v>
      </c>
      <c r="E13" s="82" t="s">
        <v>286</v>
      </c>
    </row>
    <row r="14" spans="2:11">
      <c r="B14" s="82" t="s">
        <v>161</v>
      </c>
      <c r="C14" s="82" t="s">
        <v>360</v>
      </c>
      <c r="D14" s="82">
        <v>4.4999999999999998E-2</v>
      </c>
      <c r="E14" s="82" t="s">
        <v>286</v>
      </c>
    </row>
    <row r="15" spans="2:11">
      <c r="B15" s="82" t="s">
        <v>161</v>
      </c>
      <c r="C15" s="82" t="s">
        <v>361</v>
      </c>
      <c r="D15" s="82">
        <v>4.4999999999999998E-2</v>
      </c>
      <c r="E15" s="82" t="s">
        <v>286</v>
      </c>
    </row>
    <row r="16" spans="2:11">
      <c r="B16" s="82" t="s">
        <v>161</v>
      </c>
      <c r="C16" s="82" t="s">
        <v>362</v>
      </c>
      <c r="D16" s="82">
        <v>3.7999999999999999E-2</v>
      </c>
      <c r="E16" s="82" t="s">
        <v>286</v>
      </c>
    </row>
    <row r="17" spans="2:5">
      <c r="B17" s="82" t="s">
        <v>161</v>
      </c>
      <c r="C17" s="82" t="s">
        <v>363</v>
      </c>
      <c r="D17" s="82">
        <v>0.04</v>
      </c>
      <c r="E17" s="82" t="s">
        <v>286</v>
      </c>
    </row>
    <row r="18" spans="2:5">
      <c r="B18" s="82" t="s">
        <v>161</v>
      </c>
      <c r="C18" s="82" t="s">
        <v>364</v>
      </c>
      <c r="D18" s="82">
        <v>0.05</v>
      </c>
      <c r="E18" s="82" t="s">
        <v>286</v>
      </c>
    </row>
    <row r="19" spans="2:5">
      <c r="B19" s="82" t="s">
        <v>161</v>
      </c>
      <c r="C19" s="82" t="s">
        <v>365</v>
      </c>
      <c r="D19" s="83">
        <v>0.05</v>
      </c>
      <c r="E19" s="82" t="s">
        <v>286</v>
      </c>
    </row>
    <row r="20" spans="2:5">
      <c r="B20" s="82" t="s">
        <v>161</v>
      </c>
      <c r="C20" s="82" t="s">
        <v>366</v>
      </c>
      <c r="D20" s="83">
        <v>0.05</v>
      </c>
      <c r="E20" s="82" t="s">
        <v>286</v>
      </c>
    </row>
    <row r="21" spans="2:5">
      <c r="B21" s="82" t="s">
        <v>161</v>
      </c>
      <c r="C21" s="82" t="s">
        <v>367</v>
      </c>
      <c r="D21" s="82">
        <v>0.05</v>
      </c>
      <c r="E21" s="82" t="s">
        <v>286</v>
      </c>
    </row>
    <row r="22" spans="2:5">
      <c r="B22" s="82" t="s">
        <v>161</v>
      </c>
      <c r="C22" s="82" t="s">
        <v>368</v>
      </c>
      <c r="D22" s="82">
        <v>0.05</v>
      </c>
      <c r="E22" s="82" t="s">
        <v>286</v>
      </c>
    </row>
    <row r="23" spans="2:5">
      <c r="B23" s="82" t="s">
        <v>161</v>
      </c>
      <c r="C23" s="82" t="s">
        <v>369</v>
      </c>
      <c r="D23" s="82">
        <v>0.05</v>
      </c>
      <c r="E23" s="82" t="s">
        <v>286</v>
      </c>
    </row>
    <row r="24" spans="2:5">
      <c r="B24" s="82" t="s">
        <v>161</v>
      </c>
      <c r="C24" s="82" t="s">
        <v>370</v>
      </c>
      <c r="D24" s="82">
        <v>1.4E-2</v>
      </c>
      <c r="E24" s="82" t="s">
        <v>286</v>
      </c>
    </row>
  </sheetData>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9" tint="0.39994506668294322"/>
  </sheetPr>
  <dimension ref="B1:E8"/>
  <sheetViews>
    <sheetView workbookViewId="0">
      <selection activeCell="E6" sqref="E6"/>
    </sheetView>
  </sheetViews>
  <sheetFormatPr baseColWidth="10" defaultColWidth="11" defaultRowHeight="14.4"/>
  <cols>
    <col min="3" max="3" width="53" bestFit="1" customWidth="1"/>
  </cols>
  <sheetData>
    <row r="1" spans="2:5">
      <c r="B1" t="s">
        <v>162</v>
      </c>
      <c r="C1" t="s">
        <v>371</v>
      </c>
      <c r="D1">
        <v>1</v>
      </c>
      <c r="E1">
        <v>1</v>
      </c>
    </row>
    <row r="2" spans="2:5">
      <c r="B2" t="s">
        <v>162</v>
      </c>
      <c r="C2" t="s">
        <v>372</v>
      </c>
      <c r="D2">
        <v>0.81</v>
      </c>
      <c r="E2">
        <v>1</v>
      </c>
    </row>
    <row r="3" spans="2:5">
      <c r="B3" t="s">
        <v>162</v>
      </c>
      <c r="C3" t="s">
        <v>373</v>
      </c>
      <c r="D3">
        <v>1.2</v>
      </c>
      <c r="E3">
        <v>1.3</v>
      </c>
    </row>
    <row r="4" spans="2:5">
      <c r="B4" t="s">
        <v>162</v>
      </c>
      <c r="C4" t="s">
        <v>374</v>
      </c>
      <c r="D4">
        <v>0.17</v>
      </c>
      <c r="E4">
        <v>0.17</v>
      </c>
    </row>
    <row r="5" spans="2:5">
      <c r="B5" t="s">
        <v>162</v>
      </c>
      <c r="C5" t="s">
        <v>375</v>
      </c>
      <c r="D5">
        <v>0.19</v>
      </c>
      <c r="E5" t="s">
        <v>376</v>
      </c>
    </row>
    <row r="6" spans="2:5">
      <c r="B6" t="s">
        <v>162</v>
      </c>
      <c r="C6" t="s">
        <v>377</v>
      </c>
      <c r="D6">
        <v>0.35</v>
      </c>
      <c r="E6">
        <v>0.5</v>
      </c>
    </row>
    <row r="7" spans="2:5">
      <c r="B7" t="s">
        <v>162</v>
      </c>
      <c r="C7" t="s">
        <v>378</v>
      </c>
      <c r="D7">
        <v>0.7</v>
      </c>
      <c r="E7">
        <v>0.7</v>
      </c>
    </row>
    <row r="8" spans="2:5">
      <c r="B8" t="s">
        <v>162</v>
      </c>
      <c r="C8" t="s">
        <v>379</v>
      </c>
      <c r="D8">
        <v>0.23</v>
      </c>
      <c r="E8">
        <v>0.23</v>
      </c>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9" tint="0.39994506668294322"/>
  </sheetPr>
  <dimension ref="B1:F16"/>
  <sheetViews>
    <sheetView workbookViewId="0">
      <selection activeCell="C26" sqref="C26"/>
    </sheetView>
  </sheetViews>
  <sheetFormatPr baseColWidth="10" defaultColWidth="11" defaultRowHeight="14.4"/>
  <cols>
    <col min="2" max="2" width="39.33203125" customWidth="1"/>
    <col min="3" max="3" width="91.88671875" customWidth="1"/>
  </cols>
  <sheetData>
    <row r="1" spans="2:6">
      <c r="B1" t="s">
        <v>163</v>
      </c>
      <c r="C1" t="s">
        <v>380</v>
      </c>
      <c r="F1">
        <v>0.11</v>
      </c>
    </row>
    <row r="2" spans="2:6">
      <c r="B2" t="s">
        <v>163</v>
      </c>
      <c r="C2" t="s">
        <v>381</v>
      </c>
      <c r="F2">
        <v>0.14000000000000001</v>
      </c>
    </row>
    <row r="3" spans="2:6">
      <c r="B3" t="s">
        <v>163</v>
      </c>
      <c r="C3" t="s">
        <v>382</v>
      </c>
      <c r="F3">
        <v>0.2</v>
      </c>
    </row>
    <row r="4" spans="2:6">
      <c r="B4" t="s">
        <v>163</v>
      </c>
      <c r="C4" t="s">
        <v>383</v>
      </c>
      <c r="F4">
        <v>0.3</v>
      </c>
    </row>
    <row r="5" spans="2:6">
      <c r="B5" t="s">
        <v>163</v>
      </c>
      <c r="C5" t="s">
        <v>384</v>
      </c>
      <c r="F5">
        <v>0.35</v>
      </c>
    </row>
    <row r="6" spans="2:6">
      <c r="B6" t="s">
        <v>163</v>
      </c>
      <c r="C6" t="s">
        <v>385</v>
      </c>
      <c r="F6">
        <v>0.45</v>
      </c>
    </row>
    <row r="7" spans="2:6">
      <c r="B7" t="s">
        <v>163</v>
      </c>
      <c r="C7" t="s">
        <v>386</v>
      </c>
      <c r="F7">
        <v>0.08</v>
      </c>
    </row>
    <row r="8" spans="2:6">
      <c r="B8" t="s">
        <v>163</v>
      </c>
      <c r="C8" t="s">
        <v>387</v>
      </c>
      <c r="F8">
        <v>0.11</v>
      </c>
    </row>
    <row r="9" spans="2:6">
      <c r="B9" t="s">
        <v>163</v>
      </c>
      <c r="C9" t="s">
        <v>388</v>
      </c>
      <c r="F9">
        <v>0.13</v>
      </c>
    </row>
    <row r="10" spans="2:6">
      <c r="B10" t="s">
        <v>163</v>
      </c>
      <c r="C10" t="s">
        <v>389</v>
      </c>
      <c r="F10">
        <v>0.16</v>
      </c>
    </row>
    <row r="11" spans="2:6">
      <c r="B11" t="s">
        <v>163</v>
      </c>
      <c r="C11" t="s">
        <v>390</v>
      </c>
      <c r="F11">
        <v>0.19</v>
      </c>
    </row>
    <row r="12" spans="2:6">
      <c r="B12" t="s">
        <v>163</v>
      </c>
      <c r="C12" t="s">
        <v>391</v>
      </c>
      <c r="F12">
        <v>0.11</v>
      </c>
    </row>
    <row r="13" spans="2:6">
      <c r="B13" t="s">
        <v>163</v>
      </c>
      <c r="C13" t="s">
        <v>392</v>
      </c>
      <c r="F13">
        <v>0.13</v>
      </c>
    </row>
    <row r="14" spans="2:6">
      <c r="B14" t="s">
        <v>163</v>
      </c>
      <c r="C14" t="s">
        <v>393</v>
      </c>
      <c r="F14">
        <v>0.15</v>
      </c>
    </row>
    <row r="15" spans="2:6">
      <c r="B15" t="s">
        <v>163</v>
      </c>
      <c r="C15" t="s">
        <v>394</v>
      </c>
      <c r="F15">
        <v>0.05</v>
      </c>
    </row>
    <row r="16" spans="2:6">
      <c r="B16" t="s">
        <v>163</v>
      </c>
      <c r="C16" t="s">
        <v>395</v>
      </c>
      <c r="F16">
        <v>0.08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G10"/>
  <sheetViews>
    <sheetView showGridLines="0" showRowColHeaders="0" workbookViewId="0">
      <selection activeCell="C4" sqref="C4"/>
    </sheetView>
  </sheetViews>
  <sheetFormatPr baseColWidth="10" defaultColWidth="11" defaultRowHeight="14.4"/>
  <cols>
    <col min="1" max="1" width="5.88671875" customWidth="1"/>
    <col min="2" max="2" width="4.77734375" customWidth="1"/>
    <col min="3" max="3" width="61.33203125" customWidth="1"/>
    <col min="4" max="4" width="66" customWidth="1"/>
    <col min="6" max="6" width="8.77734375" customWidth="1"/>
    <col min="7" max="7" width="7.33203125" customWidth="1"/>
  </cols>
  <sheetData>
    <row r="2" spans="2:7">
      <c r="B2" s="6"/>
      <c r="C2" s="7"/>
      <c r="D2" s="7"/>
      <c r="E2" s="7"/>
      <c r="F2" s="7"/>
      <c r="G2" s="8"/>
    </row>
    <row r="3" spans="2:7">
      <c r="B3" s="9"/>
      <c r="C3" s="119" t="s">
        <v>75</v>
      </c>
      <c r="D3" s="120"/>
      <c r="E3" s="120"/>
      <c r="F3" s="121"/>
      <c r="G3" s="10"/>
    </row>
    <row r="4" spans="2:7">
      <c r="B4" s="9"/>
      <c r="C4" s="11"/>
      <c r="D4" s="11"/>
      <c r="E4" s="11"/>
      <c r="F4" s="11"/>
      <c r="G4" s="10"/>
    </row>
    <row r="5" spans="2:7">
      <c r="B5" s="9"/>
      <c r="C5" s="110" t="s">
        <v>76</v>
      </c>
      <c r="D5" s="110"/>
      <c r="E5" s="110"/>
      <c r="F5" s="110"/>
      <c r="G5" s="10"/>
    </row>
    <row r="6" spans="2:7">
      <c r="B6" s="9"/>
      <c r="C6" s="11"/>
      <c r="D6" s="11"/>
      <c r="E6" s="11"/>
      <c r="F6" s="11"/>
      <c r="G6" s="10"/>
    </row>
    <row r="7" spans="2:7">
      <c r="B7" s="9"/>
      <c r="C7" s="11" t="s">
        <v>77</v>
      </c>
      <c r="D7" s="11"/>
      <c r="E7" s="11"/>
      <c r="F7" s="11"/>
      <c r="G7" s="10"/>
    </row>
    <row r="8" spans="2:7">
      <c r="B8" s="9"/>
      <c r="C8" s="11"/>
      <c r="D8" s="11"/>
      <c r="E8" s="11"/>
      <c r="F8" s="11"/>
      <c r="G8" s="10"/>
    </row>
    <row r="9" spans="2:7">
      <c r="B9" s="9"/>
      <c r="C9" s="11" t="s">
        <v>78</v>
      </c>
      <c r="D9" s="11"/>
      <c r="E9" s="11"/>
      <c r="F9" s="11"/>
      <c r="G9" s="10"/>
    </row>
    <row r="10" spans="2:7">
      <c r="B10" s="16"/>
      <c r="C10" s="17"/>
      <c r="D10" s="17"/>
      <c r="E10" s="17"/>
      <c r="F10" s="17"/>
      <c r="G10" s="18"/>
    </row>
  </sheetData>
  <sheetProtection sheet="1" objects="1" scenarios="1" selectLockedCells="1"/>
  <mergeCells count="2">
    <mergeCell ref="C3:F3"/>
    <mergeCell ref="C5:F5"/>
  </mergeCells>
  <pageMargins left="0.7" right="0.7" top="0.75" bottom="0.75" header="0.3" footer="0.3"/>
  <pageSetup paperSize="9"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3073" r:id="rId3" name="Drop Down 1">
              <controlPr defaultSize="0" autoPict="0">
                <anchor moveWithCells="1" sizeWithCells="1">
                  <from>
                    <xdr:col>3</xdr:col>
                    <xdr:colOff>15240</xdr:colOff>
                    <xdr:row>6</xdr:row>
                    <xdr:rowOff>0</xdr:rowOff>
                  </from>
                  <to>
                    <xdr:col>6</xdr:col>
                    <xdr:colOff>205740</xdr:colOff>
                    <xdr:row>7</xdr:row>
                    <xdr:rowOff>15240</xdr:rowOff>
                  </to>
                </anchor>
              </controlPr>
            </control>
          </mc:Choice>
        </mc:AlternateContent>
        <mc:AlternateContent xmlns:mc="http://schemas.openxmlformats.org/markup-compatibility/2006">
          <mc:Choice Requires="x14">
            <control shapeId="3074" r:id="rId4" name="Drop Down 2">
              <controlPr defaultSize="0" autoPict="0">
                <anchor moveWithCells="1" sizeWithCells="1">
                  <from>
                    <xdr:col>3</xdr:col>
                    <xdr:colOff>15240</xdr:colOff>
                    <xdr:row>8</xdr:row>
                    <xdr:rowOff>0</xdr:rowOff>
                  </from>
                  <to>
                    <xdr:col>6</xdr:col>
                    <xdr:colOff>205740</xdr:colOff>
                    <xdr:row>9</xdr:row>
                    <xdr:rowOff>15240</xdr:rowOff>
                  </to>
                </anchor>
              </controlPr>
            </control>
          </mc:Choice>
        </mc:AlternateContent>
      </controls>
    </mc:Choice>
  </mc:AlternateConten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9" tint="0.39994506668294322"/>
  </sheetPr>
  <dimension ref="B1:F50"/>
  <sheetViews>
    <sheetView workbookViewId="0">
      <selection activeCell="O12" sqref="O12"/>
    </sheetView>
  </sheetViews>
  <sheetFormatPr baseColWidth="10" defaultColWidth="11" defaultRowHeight="14.4"/>
  <sheetData>
    <row r="1" spans="2:6">
      <c r="B1" t="s">
        <v>164</v>
      </c>
      <c r="C1" t="s">
        <v>164</v>
      </c>
      <c r="D1" t="s">
        <v>164</v>
      </c>
      <c r="E1" t="s">
        <v>164</v>
      </c>
      <c r="F1" t="s">
        <v>164</v>
      </c>
    </row>
    <row r="2" spans="2:6">
      <c r="B2" t="s">
        <v>164</v>
      </c>
      <c r="C2" t="s">
        <v>164</v>
      </c>
      <c r="D2" t="s">
        <v>164</v>
      </c>
      <c r="E2" t="s">
        <v>164</v>
      </c>
      <c r="F2" t="s">
        <v>164</v>
      </c>
    </row>
    <row r="3" spans="2:6">
      <c r="B3" t="s">
        <v>164</v>
      </c>
      <c r="C3" t="s">
        <v>164</v>
      </c>
      <c r="D3" t="s">
        <v>164</v>
      </c>
      <c r="E3" t="s">
        <v>164</v>
      </c>
      <c r="F3" t="s">
        <v>164</v>
      </c>
    </row>
    <row r="4" spans="2:6">
      <c r="B4" t="s">
        <v>164</v>
      </c>
      <c r="C4" t="s">
        <v>164</v>
      </c>
      <c r="D4" t="s">
        <v>164</v>
      </c>
      <c r="E4" t="s">
        <v>164</v>
      </c>
      <c r="F4" t="s">
        <v>164</v>
      </c>
    </row>
    <row r="5" spans="2:6">
      <c r="B5" t="s">
        <v>164</v>
      </c>
      <c r="C5" t="s">
        <v>164</v>
      </c>
      <c r="D5" t="s">
        <v>164</v>
      </c>
      <c r="E5" t="s">
        <v>164</v>
      </c>
      <c r="F5" t="s">
        <v>164</v>
      </c>
    </row>
    <row r="6" spans="2:6">
      <c r="B6" t="s">
        <v>164</v>
      </c>
      <c r="C6" t="s">
        <v>164</v>
      </c>
      <c r="D6" t="s">
        <v>164</v>
      </c>
      <c r="E6" t="s">
        <v>164</v>
      </c>
      <c r="F6" t="s">
        <v>164</v>
      </c>
    </row>
    <row r="7" spans="2:6">
      <c r="B7" t="s">
        <v>164</v>
      </c>
      <c r="C7" t="s">
        <v>164</v>
      </c>
      <c r="D7" t="s">
        <v>164</v>
      </c>
      <c r="E7" t="s">
        <v>164</v>
      </c>
      <c r="F7" t="s">
        <v>164</v>
      </c>
    </row>
    <row r="8" spans="2:6">
      <c r="B8" t="s">
        <v>164</v>
      </c>
      <c r="C8" t="s">
        <v>164</v>
      </c>
      <c r="D8" t="s">
        <v>164</v>
      </c>
      <c r="E8" t="s">
        <v>164</v>
      </c>
      <c r="F8" t="s">
        <v>164</v>
      </c>
    </row>
    <row r="9" spans="2:6">
      <c r="B9" t="s">
        <v>164</v>
      </c>
      <c r="C9" t="s">
        <v>164</v>
      </c>
      <c r="D9" t="s">
        <v>164</v>
      </c>
      <c r="E9" t="s">
        <v>164</v>
      </c>
      <c r="F9" t="s">
        <v>164</v>
      </c>
    </row>
    <row r="10" spans="2:6">
      <c r="B10" t="s">
        <v>164</v>
      </c>
      <c r="C10" t="s">
        <v>164</v>
      </c>
      <c r="D10" t="s">
        <v>164</v>
      </c>
      <c r="E10" t="s">
        <v>164</v>
      </c>
      <c r="F10" t="s">
        <v>164</v>
      </c>
    </row>
    <row r="11" spans="2:6">
      <c r="B11" t="s">
        <v>164</v>
      </c>
      <c r="C11" t="s">
        <v>164</v>
      </c>
      <c r="D11" t="s">
        <v>164</v>
      </c>
      <c r="E11" t="s">
        <v>164</v>
      </c>
      <c r="F11" t="s">
        <v>164</v>
      </c>
    </row>
    <row r="12" spans="2:6">
      <c r="B12" t="s">
        <v>164</v>
      </c>
      <c r="C12" t="s">
        <v>164</v>
      </c>
      <c r="D12" t="s">
        <v>164</v>
      </c>
      <c r="E12" t="s">
        <v>164</v>
      </c>
      <c r="F12" t="s">
        <v>164</v>
      </c>
    </row>
    <row r="13" spans="2:6">
      <c r="B13" t="s">
        <v>164</v>
      </c>
      <c r="C13" t="s">
        <v>164</v>
      </c>
      <c r="D13" t="s">
        <v>164</v>
      </c>
      <c r="E13" t="s">
        <v>164</v>
      </c>
      <c r="F13" t="s">
        <v>164</v>
      </c>
    </row>
    <row r="14" spans="2:6">
      <c r="B14" t="s">
        <v>164</v>
      </c>
      <c r="C14" t="s">
        <v>164</v>
      </c>
      <c r="D14" t="s">
        <v>164</v>
      </c>
      <c r="E14" t="s">
        <v>164</v>
      </c>
      <c r="F14" t="s">
        <v>164</v>
      </c>
    </row>
    <row r="15" spans="2:6">
      <c r="B15" t="s">
        <v>164</v>
      </c>
      <c r="C15" t="s">
        <v>164</v>
      </c>
      <c r="D15" t="s">
        <v>164</v>
      </c>
      <c r="E15" t="s">
        <v>164</v>
      </c>
      <c r="F15" t="s">
        <v>164</v>
      </c>
    </row>
    <row r="16" spans="2:6">
      <c r="B16" t="s">
        <v>164</v>
      </c>
      <c r="C16" t="s">
        <v>164</v>
      </c>
      <c r="D16" t="s">
        <v>164</v>
      </c>
      <c r="E16" t="s">
        <v>164</v>
      </c>
      <c r="F16" t="s">
        <v>164</v>
      </c>
    </row>
    <row r="17" spans="2:6">
      <c r="B17" t="s">
        <v>164</v>
      </c>
      <c r="C17" t="s">
        <v>164</v>
      </c>
      <c r="D17" t="s">
        <v>164</v>
      </c>
      <c r="E17" t="s">
        <v>164</v>
      </c>
      <c r="F17" t="s">
        <v>164</v>
      </c>
    </row>
    <row r="18" spans="2:6">
      <c r="B18" t="s">
        <v>164</v>
      </c>
      <c r="C18" t="s">
        <v>164</v>
      </c>
      <c r="D18" t="s">
        <v>164</v>
      </c>
      <c r="E18" t="s">
        <v>164</v>
      </c>
      <c r="F18" t="s">
        <v>164</v>
      </c>
    </row>
    <row r="19" spans="2:6">
      <c r="B19" t="s">
        <v>164</v>
      </c>
      <c r="C19" t="s">
        <v>164</v>
      </c>
      <c r="D19" t="s">
        <v>164</v>
      </c>
      <c r="E19" t="s">
        <v>164</v>
      </c>
      <c r="F19" t="s">
        <v>164</v>
      </c>
    </row>
    <row r="20" spans="2:6">
      <c r="B20" t="s">
        <v>164</v>
      </c>
      <c r="C20" t="s">
        <v>164</v>
      </c>
      <c r="D20" t="s">
        <v>164</v>
      </c>
      <c r="E20" t="s">
        <v>164</v>
      </c>
      <c r="F20" t="s">
        <v>164</v>
      </c>
    </row>
    <row r="21" spans="2:6">
      <c r="B21" t="s">
        <v>164</v>
      </c>
      <c r="C21" t="s">
        <v>164</v>
      </c>
      <c r="D21" t="s">
        <v>164</v>
      </c>
      <c r="E21" t="s">
        <v>164</v>
      </c>
      <c r="F21" t="s">
        <v>164</v>
      </c>
    </row>
    <row r="22" spans="2:6">
      <c r="B22" t="s">
        <v>164</v>
      </c>
      <c r="C22" t="s">
        <v>164</v>
      </c>
      <c r="D22" t="s">
        <v>164</v>
      </c>
      <c r="E22" t="s">
        <v>164</v>
      </c>
      <c r="F22" t="s">
        <v>164</v>
      </c>
    </row>
    <row r="23" spans="2:6">
      <c r="B23" t="s">
        <v>164</v>
      </c>
      <c r="C23" t="s">
        <v>164</v>
      </c>
      <c r="D23" t="s">
        <v>164</v>
      </c>
      <c r="E23" t="s">
        <v>164</v>
      </c>
      <c r="F23" t="s">
        <v>164</v>
      </c>
    </row>
    <row r="24" spans="2:6">
      <c r="B24" t="s">
        <v>164</v>
      </c>
      <c r="C24" t="s">
        <v>164</v>
      </c>
      <c r="D24" t="s">
        <v>164</v>
      </c>
      <c r="E24" t="s">
        <v>164</v>
      </c>
      <c r="F24" t="s">
        <v>164</v>
      </c>
    </row>
    <row r="25" spans="2:6">
      <c r="B25" t="s">
        <v>164</v>
      </c>
      <c r="C25" t="s">
        <v>164</v>
      </c>
      <c r="D25" t="s">
        <v>164</v>
      </c>
      <c r="E25" t="s">
        <v>164</v>
      </c>
      <c r="F25" t="s">
        <v>164</v>
      </c>
    </row>
    <row r="26" spans="2:6">
      <c r="B26" t="s">
        <v>164</v>
      </c>
      <c r="C26" t="s">
        <v>164</v>
      </c>
      <c r="D26" t="s">
        <v>164</v>
      </c>
      <c r="E26" t="s">
        <v>164</v>
      </c>
      <c r="F26" t="s">
        <v>164</v>
      </c>
    </row>
    <row r="27" spans="2:6">
      <c r="B27" t="s">
        <v>164</v>
      </c>
      <c r="C27" t="s">
        <v>164</v>
      </c>
      <c r="D27" t="s">
        <v>164</v>
      </c>
      <c r="E27" t="s">
        <v>164</v>
      </c>
      <c r="F27" t="s">
        <v>164</v>
      </c>
    </row>
    <row r="28" spans="2:6">
      <c r="B28" t="s">
        <v>164</v>
      </c>
      <c r="C28" t="s">
        <v>164</v>
      </c>
      <c r="D28" t="s">
        <v>164</v>
      </c>
      <c r="E28" t="s">
        <v>164</v>
      </c>
      <c r="F28" t="s">
        <v>164</v>
      </c>
    </row>
    <row r="29" spans="2:6">
      <c r="B29" t="s">
        <v>164</v>
      </c>
      <c r="C29" t="s">
        <v>164</v>
      </c>
      <c r="D29" t="s">
        <v>164</v>
      </c>
      <c r="E29" t="s">
        <v>164</v>
      </c>
      <c r="F29" t="s">
        <v>164</v>
      </c>
    </row>
    <row r="30" spans="2:6">
      <c r="B30" t="s">
        <v>164</v>
      </c>
      <c r="C30" t="s">
        <v>164</v>
      </c>
      <c r="D30" t="s">
        <v>164</v>
      </c>
      <c r="E30" t="s">
        <v>164</v>
      </c>
      <c r="F30" t="s">
        <v>164</v>
      </c>
    </row>
    <row r="31" spans="2:6">
      <c r="B31" t="s">
        <v>164</v>
      </c>
      <c r="C31" t="s">
        <v>164</v>
      </c>
      <c r="D31" t="s">
        <v>164</v>
      </c>
      <c r="E31" t="s">
        <v>164</v>
      </c>
      <c r="F31" t="s">
        <v>164</v>
      </c>
    </row>
    <row r="32" spans="2:6">
      <c r="B32" t="s">
        <v>164</v>
      </c>
      <c r="C32" t="s">
        <v>164</v>
      </c>
      <c r="D32" t="s">
        <v>164</v>
      </c>
      <c r="E32" t="s">
        <v>164</v>
      </c>
      <c r="F32" t="s">
        <v>164</v>
      </c>
    </row>
    <row r="33" spans="2:6">
      <c r="B33" t="s">
        <v>164</v>
      </c>
      <c r="C33" t="s">
        <v>164</v>
      </c>
      <c r="D33" t="s">
        <v>164</v>
      </c>
      <c r="E33" t="s">
        <v>164</v>
      </c>
      <c r="F33" t="s">
        <v>164</v>
      </c>
    </row>
    <row r="34" spans="2:6">
      <c r="B34" t="s">
        <v>164</v>
      </c>
      <c r="C34" t="s">
        <v>164</v>
      </c>
      <c r="D34" t="s">
        <v>164</v>
      </c>
      <c r="E34" t="s">
        <v>164</v>
      </c>
      <c r="F34" t="s">
        <v>164</v>
      </c>
    </row>
    <row r="35" spans="2:6">
      <c r="B35" t="s">
        <v>164</v>
      </c>
      <c r="C35" t="s">
        <v>164</v>
      </c>
      <c r="D35" t="s">
        <v>164</v>
      </c>
      <c r="E35" t="s">
        <v>164</v>
      </c>
      <c r="F35" t="s">
        <v>164</v>
      </c>
    </row>
    <row r="36" spans="2:6">
      <c r="B36" t="s">
        <v>164</v>
      </c>
      <c r="C36" t="s">
        <v>164</v>
      </c>
      <c r="D36" t="s">
        <v>164</v>
      </c>
      <c r="E36" t="s">
        <v>164</v>
      </c>
      <c r="F36" t="s">
        <v>164</v>
      </c>
    </row>
    <row r="37" spans="2:6">
      <c r="B37" t="s">
        <v>164</v>
      </c>
      <c r="C37" t="s">
        <v>164</v>
      </c>
      <c r="D37" t="s">
        <v>164</v>
      </c>
      <c r="E37" t="s">
        <v>164</v>
      </c>
      <c r="F37" t="s">
        <v>164</v>
      </c>
    </row>
    <row r="38" spans="2:6">
      <c r="B38" t="s">
        <v>164</v>
      </c>
      <c r="C38" t="s">
        <v>164</v>
      </c>
      <c r="D38" t="s">
        <v>164</v>
      </c>
      <c r="E38" t="s">
        <v>164</v>
      </c>
      <c r="F38" t="s">
        <v>164</v>
      </c>
    </row>
    <row r="39" spans="2:6">
      <c r="B39" t="s">
        <v>164</v>
      </c>
      <c r="C39" t="s">
        <v>164</v>
      </c>
      <c r="D39" t="s">
        <v>164</v>
      </c>
      <c r="E39" t="s">
        <v>164</v>
      </c>
      <c r="F39" t="s">
        <v>164</v>
      </c>
    </row>
    <row r="40" spans="2:6">
      <c r="B40" t="s">
        <v>164</v>
      </c>
      <c r="C40" t="s">
        <v>164</v>
      </c>
      <c r="D40" t="s">
        <v>164</v>
      </c>
      <c r="E40" t="s">
        <v>164</v>
      </c>
      <c r="F40" t="s">
        <v>164</v>
      </c>
    </row>
    <row r="41" spans="2:6">
      <c r="B41" t="s">
        <v>164</v>
      </c>
      <c r="C41" t="s">
        <v>164</v>
      </c>
      <c r="D41" t="s">
        <v>164</v>
      </c>
      <c r="E41" t="s">
        <v>164</v>
      </c>
      <c r="F41" t="s">
        <v>164</v>
      </c>
    </row>
    <row r="42" spans="2:6">
      <c r="B42" t="s">
        <v>164</v>
      </c>
      <c r="C42" t="s">
        <v>164</v>
      </c>
      <c r="D42" t="s">
        <v>164</v>
      </c>
      <c r="E42" t="s">
        <v>164</v>
      </c>
      <c r="F42" t="s">
        <v>164</v>
      </c>
    </row>
    <row r="43" spans="2:6">
      <c r="B43" t="s">
        <v>164</v>
      </c>
      <c r="C43" t="s">
        <v>164</v>
      </c>
      <c r="D43" t="s">
        <v>164</v>
      </c>
      <c r="E43" t="s">
        <v>164</v>
      </c>
      <c r="F43" t="s">
        <v>164</v>
      </c>
    </row>
    <row r="44" spans="2:6">
      <c r="B44" t="s">
        <v>164</v>
      </c>
      <c r="C44" t="s">
        <v>164</v>
      </c>
      <c r="D44" t="s">
        <v>164</v>
      </c>
      <c r="E44" t="s">
        <v>164</v>
      </c>
      <c r="F44" t="s">
        <v>164</v>
      </c>
    </row>
    <row r="45" spans="2:6">
      <c r="B45" t="s">
        <v>164</v>
      </c>
      <c r="C45" t="s">
        <v>164</v>
      </c>
      <c r="D45" t="s">
        <v>164</v>
      </c>
      <c r="E45" t="s">
        <v>164</v>
      </c>
      <c r="F45" t="s">
        <v>164</v>
      </c>
    </row>
    <row r="46" spans="2:6">
      <c r="B46" t="s">
        <v>164</v>
      </c>
      <c r="C46" t="s">
        <v>164</v>
      </c>
      <c r="D46" t="s">
        <v>164</v>
      </c>
      <c r="E46" t="s">
        <v>164</v>
      </c>
      <c r="F46" t="s">
        <v>164</v>
      </c>
    </row>
    <row r="47" spans="2:6">
      <c r="B47" t="s">
        <v>164</v>
      </c>
      <c r="C47" t="s">
        <v>164</v>
      </c>
      <c r="D47" t="s">
        <v>164</v>
      </c>
      <c r="E47" t="s">
        <v>164</v>
      </c>
      <c r="F47" t="s">
        <v>164</v>
      </c>
    </row>
    <row r="48" spans="2:6">
      <c r="B48" t="s">
        <v>164</v>
      </c>
      <c r="C48" t="s">
        <v>164</v>
      </c>
      <c r="D48" t="s">
        <v>164</v>
      </c>
      <c r="E48" t="s">
        <v>164</v>
      </c>
      <c r="F48" t="s">
        <v>164</v>
      </c>
    </row>
    <row r="49" spans="2:6">
      <c r="B49" t="s">
        <v>164</v>
      </c>
      <c r="C49" t="s">
        <v>164</v>
      </c>
      <c r="D49" t="s">
        <v>164</v>
      </c>
      <c r="E49" t="s">
        <v>164</v>
      </c>
      <c r="F49" t="s">
        <v>164</v>
      </c>
    </row>
    <row r="50" spans="2:6">
      <c r="B50" t="s">
        <v>164</v>
      </c>
      <c r="C50" t="s">
        <v>164</v>
      </c>
      <c r="D50" t="s">
        <v>164</v>
      </c>
      <c r="E50" t="s">
        <v>164</v>
      </c>
      <c r="F50" t="s">
        <v>164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G28"/>
  <sheetViews>
    <sheetView showGridLines="0" showRowColHeaders="0" workbookViewId="0">
      <selection activeCell="I10" sqref="I10"/>
    </sheetView>
  </sheetViews>
  <sheetFormatPr baseColWidth="10" defaultColWidth="11" defaultRowHeight="14.4"/>
  <cols>
    <col min="1" max="1" width="5.88671875" customWidth="1"/>
    <col min="2" max="4" width="4.77734375" customWidth="1"/>
    <col min="5" max="5" width="37.33203125" customWidth="1"/>
    <col min="6" max="6" width="100.77734375" customWidth="1"/>
    <col min="7" max="7" width="4.77734375" customWidth="1"/>
  </cols>
  <sheetData>
    <row r="2" spans="2:7">
      <c r="B2" s="6"/>
      <c r="C2" s="7"/>
      <c r="D2" s="7"/>
      <c r="E2" s="7"/>
      <c r="F2" s="7"/>
      <c r="G2" s="8"/>
    </row>
    <row r="3" spans="2:7">
      <c r="B3" s="9"/>
      <c r="C3" s="122" t="s">
        <v>79</v>
      </c>
      <c r="D3" s="123"/>
      <c r="E3" s="123"/>
      <c r="F3" s="124"/>
      <c r="G3" s="10"/>
    </row>
    <row r="4" spans="2:7">
      <c r="B4" s="9"/>
      <c r="C4" s="11"/>
      <c r="D4" s="11"/>
      <c r="E4" s="11"/>
      <c r="F4" s="11"/>
      <c r="G4" s="10"/>
    </row>
    <row r="5" spans="2:7" s="4" customFormat="1" ht="45" customHeight="1">
      <c r="B5" s="12"/>
      <c r="C5" s="125" t="s">
        <v>80</v>
      </c>
      <c r="D5" s="125"/>
      <c r="E5" s="125"/>
      <c r="F5" s="125"/>
      <c r="G5" s="13"/>
    </row>
    <row r="6" spans="2:7">
      <c r="B6" s="9"/>
      <c r="C6" s="11"/>
      <c r="D6" s="11"/>
      <c r="E6" s="11"/>
      <c r="F6" s="11"/>
      <c r="G6" s="10"/>
    </row>
    <row r="7" spans="2:7" ht="30" customHeight="1">
      <c r="B7" s="9"/>
      <c r="C7" s="126" t="s">
        <v>81</v>
      </c>
      <c r="D7" s="126"/>
      <c r="E7" s="126"/>
      <c r="F7" s="126"/>
      <c r="G7" s="10"/>
    </row>
    <row r="8" spans="2:7">
      <c r="B8" s="9"/>
      <c r="C8" s="11"/>
      <c r="D8" s="11"/>
      <c r="E8" s="11"/>
      <c r="F8" s="11"/>
      <c r="G8" s="10"/>
    </row>
    <row r="9" spans="2:7">
      <c r="B9" s="9"/>
      <c r="C9" s="127" t="s">
        <v>82</v>
      </c>
      <c r="D9" s="127"/>
      <c r="E9" s="127"/>
      <c r="F9" s="127"/>
      <c r="G9" s="10"/>
    </row>
    <row r="10" spans="2:7" ht="15.6">
      <c r="B10" s="9"/>
      <c r="C10" s="11"/>
      <c r="D10" s="127" t="s">
        <v>83</v>
      </c>
      <c r="E10" s="127"/>
      <c r="F10" s="127"/>
      <c r="G10" s="10"/>
    </row>
    <row r="11" spans="2:7" ht="15.6">
      <c r="B11" s="9"/>
      <c r="C11" s="11"/>
      <c r="D11" s="127" t="s">
        <v>84</v>
      </c>
      <c r="E11" s="127"/>
      <c r="F11" s="127"/>
      <c r="G11" s="10"/>
    </row>
    <row r="12" spans="2:7">
      <c r="B12" s="9"/>
      <c r="C12" s="11"/>
      <c r="D12" s="11"/>
      <c r="E12" s="128" t="s">
        <v>85</v>
      </c>
      <c r="F12" s="128"/>
      <c r="G12" s="10"/>
    </row>
    <row r="13" spans="2:7">
      <c r="B13" s="9"/>
      <c r="C13" s="11"/>
      <c r="D13" s="11"/>
      <c r="E13" s="128" t="s">
        <v>86</v>
      </c>
      <c r="F13" s="128"/>
      <c r="G13" s="10"/>
    </row>
    <row r="14" spans="2:7">
      <c r="B14" s="16"/>
      <c r="C14" s="17"/>
      <c r="D14" s="17"/>
      <c r="E14" s="17"/>
      <c r="F14" s="17"/>
      <c r="G14" s="18"/>
    </row>
    <row r="16" spans="2:7">
      <c r="B16" s="6"/>
      <c r="C16" s="7"/>
      <c r="D16" s="7"/>
      <c r="E16" s="7"/>
      <c r="F16" s="7"/>
      <c r="G16" s="8"/>
    </row>
    <row r="17" spans="2:7" ht="15.6">
      <c r="B17" s="9"/>
      <c r="C17" s="122" t="s">
        <v>87</v>
      </c>
      <c r="D17" s="123"/>
      <c r="E17" s="123"/>
      <c r="F17" s="124"/>
      <c r="G17" s="10"/>
    </row>
    <row r="18" spans="2:7">
      <c r="B18" s="9"/>
      <c r="C18" s="11"/>
      <c r="D18" s="11"/>
      <c r="E18" s="11"/>
      <c r="F18" s="11"/>
      <c r="G18" s="10"/>
    </row>
    <row r="19" spans="2:7" ht="15.6">
      <c r="B19" s="9"/>
      <c r="C19" s="127" t="s">
        <v>88</v>
      </c>
      <c r="D19" s="127"/>
      <c r="E19" s="127"/>
      <c r="F19" s="127"/>
      <c r="G19" s="10"/>
    </row>
    <row r="20" spans="2:7">
      <c r="B20" s="9"/>
      <c r="C20" s="11"/>
      <c r="D20" s="11"/>
      <c r="E20" s="11"/>
      <c r="F20" s="11"/>
      <c r="G20" s="10"/>
    </row>
    <row r="21" spans="2:7" s="5" customFormat="1" ht="30" customHeight="1">
      <c r="B21" s="19"/>
      <c r="C21" s="126" t="s">
        <v>89</v>
      </c>
      <c r="D21" s="126"/>
      <c r="E21" s="126"/>
      <c r="F21" s="126"/>
      <c r="G21" s="20"/>
    </row>
    <row r="22" spans="2:7">
      <c r="B22" s="9"/>
      <c r="C22" s="11"/>
      <c r="D22" s="127" t="s">
        <v>90</v>
      </c>
      <c r="E22" s="127"/>
      <c r="F22" s="127"/>
      <c r="G22" s="10"/>
    </row>
    <row r="23" spans="2:7" ht="30" customHeight="1">
      <c r="B23" s="9"/>
      <c r="C23" s="11"/>
      <c r="D23" s="126" t="s">
        <v>91</v>
      </c>
      <c r="E23" s="126"/>
      <c r="F23" s="126"/>
      <c r="G23" s="10"/>
    </row>
    <row r="24" spans="2:7">
      <c r="B24" s="9"/>
      <c r="C24" s="11"/>
      <c r="D24" s="11"/>
      <c r="E24" s="15"/>
      <c r="F24" s="11"/>
      <c r="G24" s="10"/>
    </row>
    <row r="25" spans="2:7" s="5" customFormat="1" ht="30" customHeight="1">
      <c r="B25" s="19"/>
      <c r="C25" s="126" t="s">
        <v>92</v>
      </c>
      <c r="D25" s="126"/>
      <c r="E25" s="126"/>
      <c r="F25" s="126"/>
      <c r="G25" s="20"/>
    </row>
    <row r="26" spans="2:7">
      <c r="B26" s="9"/>
      <c r="C26" s="11"/>
      <c r="D26" s="127" t="s">
        <v>93</v>
      </c>
      <c r="E26" s="127"/>
      <c r="F26" s="127"/>
      <c r="G26" s="10"/>
    </row>
    <row r="27" spans="2:7" s="5" customFormat="1" ht="30" customHeight="1">
      <c r="B27" s="19"/>
      <c r="C27" s="14"/>
      <c r="D27" s="126" t="s">
        <v>94</v>
      </c>
      <c r="E27" s="126"/>
      <c r="F27" s="126"/>
      <c r="G27" s="20"/>
    </row>
    <row r="28" spans="2:7">
      <c r="B28" s="16"/>
      <c r="C28" s="17"/>
      <c r="D28" s="17"/>
      <c r="E28" s="17"/>
      <c r="F28" s="17"/>
      <c r="G28" s="18"/>
    </row>
  </sheetData>
  <sheetProtection sheet="1" objects="1" scenarios="1" selectLockedCells="1" selectUnlockedCells="1"/>
  <mergeCells count="16">
    <mergeCell ref="D27:F27"/>
    <mergeCell ref="C21:F21"/>
    <mergeCell ref="D22:F22"/>
    <mergeCell ref="D23:F23"/>
    <mergeCell ref="C25:F25"/>
    <mergeCell ref="D26:F26"/>
    <mergeCell ref="D11:F11"/>
    <mergeCell ref="E12:F12"/>
    <mergeCell ref="E13:F13"/>
    <mergeCell ref="C17:F17"/>
    <mergeCell ref="C19:F19"/>
    <mergeCell ref="C3:F3"/>
    <mergeCell ref="C5:F5"/>
    <mergeCell ref="C7:F7"/>
    <mergeCell ref="C9:F9"/>
    <mergeCell ref="D10:F10"/>
  </mergeCells>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249977111117893"/>
  </sheetPr>
  <dimension ref="A1:B24"/>
  <sheetViews>
    <sheetView workbookViewId="0">
      <selection activeCell="B24" sqref="B24"/>
    </sheetView>
  </sheetViews>
  <sheetFormatPr baseColWidth="10" defaultColWidth="11" defaultRowHeight="14.4"/>
  <cols>
    <col min="1" max="1" width="41.33203125" style="2" customWidth="1"/>
  </cols>
  <sheetData>
    <row r="1" spans="1:2">
      <c r="A1" s="2" t="s">
        <v>95</v>
      </c>
      <c r="B1">
        <f>(100-Paroi!G8)/100</f>
        <v>1</v>
      </c>
    </row>
    <row r="2" spans="1:2">
      <c r="A2" s="2" t="s">
        <v>96</v>
      </c>
      <c r="B2">
        <f>SUM(Paroi!R49:R57)</f>
        <v>0.17</v>
      </c>
    </row>
    <row r="3" spans="1:2">
      <c r="A3" s="2" t="s">
        <v>97</v>
      </c>
      <c r="B3">
        <f>B1/B2</f>
        <v>5.8823529411764701</v>
      </c>
    </row>
    <row r="5" spans="1:2">
      <c r="A5" s="2" t="s">
        <v>98</v>
      </c>
      <c r="B5">
        <f>Paroi!G8/100</f>
        <v>0</v>
      </c>
    </row>
    <row r="6" spans="1:2">
      <c r="A6" s="2" t="s">
        <v>99</v>
      </c>
      <c r="B6">
        <f>SUM(Paroi!N62:N70)</f>
        <v>0.17</v>
      </c>
    </row>
    <row r="7" spans="1:2">
      <c r="A7" s="2" t="s">
        <v>100</v>
      </c>
      <c r="B7">
        <f>B5/B6</f>
        <v>0</v>
      </c>
    </row>
    <row r="9" spans="1:2">
      <c r="A9" s="2" t="s">
        <v>101</v>
      </c>
      <c r="B9">
        <f>IF(B6&lt;&gt;0,1/(B3+B7),B2)</f>
        <v>0.17</v>
      </c>
    </row>
    <row r="11" spans="1:2">
      <c r="A11" s="2" t="s">
        <v>102</v>
      </c>
    </row>
    <row r="12" spans="1:2">
      <c r="A12" s="2" t="s">
        <v>103</v>
      </c>
      <c r="B12">
        <f>Paroi!N62</f>
        <v>0.13</v>
      </c>
    </row>
    <row r="13" spans="1:2">
      <c r="A13" s="2" t="s">
        <v>104</v>
      </c>
      <c r="B13">
        <f>IF(AND(Paroi!R50=0,Paroi!N63=0),0,IF(Paroi!R50=0,1/('Calcul R non homogène'!$B$5/Paroi!N63),IF(Paroi!N63=0,1/($B$1/Paroi!R50),1/(($B$1/Paroi!R50)+('Calcul R non homogène'!$B$5/Paroi!N63)))))</f>
        <v>0</v>
      </c>
    </row>
    <row r="14" spans="1:2">
      <c r="A14" s="2" t="s">
        <v>105</v>
      </c>
      <c r="B14">
        <f>IF(AND(Paroi!R51=0,Paroi!N64=0),0,IF(Paroi!R51=0,1/('Calcul R non homogène'!$B$5/Paroi!N64),IF(Paroi!N64=0,1/($B$1/Paroi!R51),1/(($B$1/Paroi!R51)+('Calcul R non homogène'!$B$5/Paroi!N64)))))</f>
        <v>0</v>
      </c>
    </row>
    <row r="15" spans="1:2">
      <c r="A15" s="2" t="s">
        <v>106</v>
      </c>
      <c r="B15">
        <f>IF(AND(Paroi!R52=0,Paroi!N65=0),0,IF(Paroi!R52=0,1/('Calcul R non homogène'!$B$5/Paroi!N65),IF(Paroi!N65=0,1/($B$1/Paroi!R52),1/(($B$1/Paroi!R52)+('Calcul R non homogène'!$B$5/Paroi!N65)))))</f>
        <v>0</v>
      </c>
    </row>
    <row r="16" spans="1:2">
      <c r="A16" s="2" t="s">
        <v>107</v>
      </c>
      <c r="B16">
        <f>IF(AND(Paroi!R53=0,Paroi!N66=0),0,IF(Paroi!R53=0,1/('Calcul R non homogène'!$B$5/Paroi!N66),IF(Paroi!N66=0,1/($B$1/Paroi!R53),1/(($B$1/Paroi!R53)+('Calcul R non homogène'!$B$5/Paroi!N66)))))</f>
        <v>0</v>
      </c>
    </row>
    <row r="17" spans="1:2">
      <c r="A17" s="2" t="s">
        <v>108</v>
      </c>
      <c r="B17">
        <f>IF(AND(Paroi!R54=0,Paroi!N67=0),0,IF(Paroi!R54=0,1/('Calcul R non homogène'!$B$5/Paroi!N67),IF(Paroi!N67=0,1/($B$1/Paroi!R54),1/(($B$1/Paroi!R54)+('Calcul R non homogène'!$B$5/Paroi!N67)))))</f>
        <v>0</v>
      </c>
    </row>
    <row r="18" spans="1:2">
      <c r="A18" s="2" t="s">
        <v>109</v>
      </c>
      <c r="B18">
        <f>IF(AND(Paroi!R55=0,Paroi!N68=0),0,IF(Paroi!R55=0,1/('Calcul R non homogène'!$B$5/Paroi!N68),IF(Paroi!N68=0,1/($B$1/Paroi!R55),1/(($B$1/Paroi!R55)+('Calcul R non homogène'!$B$5/Paroi!N68)))))</f>
        <v>0</v>
      </c>
    </row>
    <row r="19" spans="1:2">
      <c r="A19" s="2" t="s">
        <v>110</v>
      </c>
      <c r="B19">
        <f>IF(AND(Paroi!R56=0,Paroi!N69=0),0,IF(Paroi!R56=0,1/('Calcul R non homogène'!$B$5/Paroi!N69),IF(Paroi!N69=0,1/($B$1/Paroi!R56),1/(($B$1/Paroi!R56)+('Calcul R non homogène'!$B$5/Paroi!N69)))))</f>
        <v>0</v>
      </c>
    </row>
    <row r="20" spans="1:2">
      <c r="A20" s="2" t="s">
        <v>111</v>
      </c>
      <c r="B20">
        <f>Paroi!N70</f>
        <v>0.04</v>
      </c>
    </row>
    <row r="22" spans="1:2">
      <c r="A22" s="2" t="s">
        <v>112</v>
      </c>
      <c r="B22">
        <f>SUM(B12:B20)</f>
        <v>0.17</v>
      </c>
    </row>
    <row r="24" spans="1:2">
      <c r="A24" s="2" t="s">
        <v>71</v>
      </c>
      <c r="B24">
        <f>(B9+B22)/2</f>
        <v>0.17</v>
      </c>
    </row>
  </sheetData>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249977111117893"/>
  </sheetPr>
  <dimension ref="A1:J25"/>
  <sheetViews>
    <sheetView workbookViewId="0">
      <selection activeCell="D32" sqref="D32"/>
    </sheetView>
  </sheetViews>
  <sheetFormatPr baseColWidth="10" defaultColWidth="11" defaultRowHeight="14.4"/>
  <cols>
    <col min="1" max="1" width="71.109375" customWidth="1"/>
    <col min="2" max="2" width="10.21875" customWidth="1"/>
    <col min="3" max="3" width="17.33203125" customWidth="1"/>
    <col min="4" max="4" width="8.109375" customWidth="1"/>
    <col min="5" max="6" width="9" customWidth="1"/>
    <col min="7" max="7" width="6" customWidth="1"/>
    <col min="8" max="8" width="10.77734375" customWidth="1"/>
    <col min="9" max="9" width="16.33203125" customWidth="1"/>
  </cols>
  <sheetData>
    <row r="1" spans="1:10">
      <c r="A1" s="2" t="s">
        <v>113</v>
      </c>
    </row>
    <row r="3" spans="1:10">
      <c r="A3" s="2" t="s">
        <v>114</v>
      </c>
      <c r="B3">
        <f>1/'Calcul R non homogène'!B24</f>
        <v>5.8823529411764701</v>
      </c>
    </row>
    <row r="5" spans="1:10">
      <c r="A5" s="3" t="s">
        <v>115</v>
      </c>
      <c r="B5" s="3" t="s">
        <v>116</v>
      </c>
      <c r="C5" s="3" t="s">
        <v>117</v>
      </c>
      <c r="D5" s="3" t="s">
        <v>118</v>
      </c>
      <c r="E5" s="3" t="s">
        <v>119</v>
      </c>
      <c r="F5" s="2" t="s">
        <v>120</v>
      </c>
      <c r="G5" s="2" t="s">
        <v>121</v>
      </c>
      <c r="H5" s="2" t="s">
        <v>122</v>
      </c>
      <c r="I5" s="2" t="s">
        <v>123</v>
      </c>
      <c r="J5" s="2" t="s">
        <v>124</v>
      </c>
    </row>
    <row r="6" spans="1:10">
      <c r="A6" s="3"/>
      <c r="B6" s="3" t="s">
        <v>125</v>
      </c>
      <c r="C6" s="3" t="s">
        <v>126</v>
      </c>
      <c r="D6" s="3" t="s">
        <v>127</v>
      </c>
      <c r="E6" s="3" t="s">
        <v>128</v>
      </c>
      <c r="F6" s="2"/>
      <c r="G6" s="2" t="s">
        <v>70</v>
      </c>
      <c r="H6" s="2" t="s">
        <v>72</v>
      </c>
      <c r="I6" s="2" t="s">
        <v>74</v>
      </c>
      <c r="J6" s="2" t="s">
        <v>74</v>
      </c>
    </row>
    <row r="7" spans="1:10">
      <c r="B7">
        <v>5</v>
      </c>
      <c r="C7">
        <f>0.000013</f>
        <v>1.2999999999999999E-5</v>
      </c>
      <c r="D7">
        <v>50</v>
      </c>
      <c r="E7">
        <v>0.8</v>
      </c>
      <c r="F7" t="s">
        <v>52</v>
      </c>
      <c r="G7">
        <f>Paroi!Q50</f>
        <v>0</v>
      </c>
      <c r="H7">
        <f>'Calcul R non homogène'!B13</f>
        <v>0</v>
      </c>
      <c r="I7" t="e">
        <f>($E$7*$D$7*$C$7*$B$7/G7)*(H7/'Calcul R non homogène'!$B$24)^2</f>
        <v>#DIV/0!</v>
      </c>
      <c r="J7">
        <f>IF('Type de parois'!C21=1,I7,0)</f>
        <v>0</v>
      </c>
    </row>
    <row r="8" spans="1:10">
      <c r="F8" t="s">
        <v>53</v>
      </c>
      <c r="G8">
        <f>Paroi!Q51</f>
        <v>0</v>
      </c>
      <c r="H8">
        <f>'Calcul R non homogène'!B14</f>
        <v>0</v>
      </c>
      <c r="I8" t="e">
        <f>($E$7*$D$7*$C$7*$B$7/G8)*(H8/'Calcul R non homogène'!$B$24)^2</f>
        <v>#DIV/0!</v>
      </c>
      <c r="J8">
        <f>IF('Type de parois'!C22=1,I8,0)</f>
        <v>0</v>
      </c>
    </row>
    <row r="9" spans="1:10">
      <c r="F9" t="s">
        <v>54</v>
      </c>
      <c r="G9">
        <f>Paroi!Q52</f>
        <v>0</v>
      </c>
      <c r="H9">
        <f>'Calcul R non homogène'!B15</f>
        <v>0</v>
      </c>
      <c r="I9" t="e">
        <f>($E$7*$D$7*$C$7*$B$7/G9)*(H9/'Calcul R non homogène'!$B$24)^2</f>
        <v>#DIV/0!</v>
      </c>
      <c r="J9">
        <f>IF('Type de parois'!C23=1,I9,0)</f>
        <v>0</v>
      </c>
    </row>
    <row r="10" spans="1:10">
      <c r="F10" t="s">
        <v>55</v>
      </c>
      <c r="G10">
        <f>Paroi!Q53</f>
        <v>0</v>
      </c>
      <c r="H10">
        <f>'Calcul R non homogène'!B16</f>
        <v>0</v>
      </c>
      <c r="I10" t="e">
        <f>($E$7*$D$7*$C$7*$B$7/G10)*(H10/'Calcul R non homogène'!$B$24)^2</f>
        <v>#DIV/0!</v>
      </c>
      <c r="J10">
        <f>IF('Type de parois'!C24=1,I10,0)</f>
        <v>0</v>
      </c>
    </row>
    <row r="11" spans="1:10">
      <c r="F11" t="s">
        <v>56</v>
      </c>
      <c r="G11">
        <f>Paroi!Q54</f>
        <v>0</v>
      </c>
      <c r="H11">
        <f>'Calcul R non homogène'!B17</f>
        <v>0</v>
      </c>
      <c r="I11" t="e">
        <f>($E$7*$D$7*$C$7*$B$7/G11)*(H11/'Calcul R non homogène'!$B$24)^2</f>
        <v>#DIV/0!</v>
      </c>
      <c r="J11">
        <f>IF('Type de parois'!C25=1,I11,0)</f>
        <v>0</v>
      </c>
    </row>
    <row r="12" spans="1:10">
      <c r="F12" t="s">
        <v>57</v>
      </c>
      <c r="G12">
        <f>Paroi!Q55</f>
        <v>0</v>
      </c>
      <c r="H12">
        <f>'Calcul R non homogène'!B18</f>
        <v>0</v>
      </c>
      <c r="I12" t="e">
        <f>($E$7*$D$7*$C$7*$B$7/G12)*(H12/'Calcul R non homogène'!$B$24)^2</f>
        <v>#DIV/0!</v>
      </c>
      <c r="J12">
        <f>IF('Type de parois'!C26=1,I12,0)</f>
        <v>0</v>
      </c>
    </row>
    <row r="13" spans="1:10">
      <c r="F13" t="s">
        <v>58</v>
      </c>
      <c r="G13">
        <f>Paroi!Q56</f>
        <v>0</v>
      </c>
      <c r="H13">
        <f>'Calcul R non homogène'!B19</f>
        <v>0</v>
      </c>
      <c r="I13" t="e">
        <f>($E$7*$D$7*$C$7*$B$7/G13)*(H13/'Calcul R non homogène'!$B$24)^2</f>
        <v>#DIV/0!</v>
      </c>
      <c r="J13">
        <f>IF('Type de parois'!C27=1,I13,0)</f>
        <v>0</v>
      </c>
    </row>
    <row r="15" spans="1:10" s="2" customFormat="1">
      <c r="A15" s="3" t="s">
        <v>129</v>
      </c>
      <c r="B15" s="2" t="s">
        <v>130</v>
      </c>
      <c r="C15" s="2" t="s">
        <v>131</v>
      </c>
      <c r="F15" s="2" t="s">
        <v>120</v>
      </c>
      <c r="H15" s="2" t="s">
        <v>122</v>
      </c>
      <c r="I15" s="2" t="s">
        <v>123</v>
      </c>
      <c r="J15" s="2" t="s">
        <v>124</v>
      </c>
    </row>
    <row r="16" spans="1:10" s="2" customFormat="1">
      <c r="B16" s="2" t="s">
        <v>132</v>
      </c>
      <c r="C16" s="2" t="s">
        <v>133</v>
      </c>
      <c r="D16" s="2" t="s">
        <v>128</v>
      </c>
      <c r="H16" s="2" t="s">
        <v>72</v>
      </c>
      <c r="I16" s="2" t="s">
        <v>74</v>
      </c>
      <c r="J16" s="2" t="s">
        <v>74</v>
      </c>
    </row>
    <row r="17" spans="1:10">
      <c r="B17">
        <v>2</v>
      </c>
      <c r="C17">
        <f>CHOOSE('Type de toiture inversée'!C8,'Type de toiture inversée'!D8,'Type de toiture inversée'!D9,'Type de toiture inversée'!D10)</f>
        <v>0.04</v>
      </c>
      <c r="D17">
        <f>CHOOSE('Type de toiture inversée'!C13,'Type de toiture inversée'!D13,'Type de toiture inversée'!D14)</f>
        <v>0.97751710654936474</v>
      </c>
      <c r="F17" t="s">
        <v>52</v>
      </c>
      <c r="H17">
        <f>'Calcul R non homogène'!B13*$D$17</f>
        <v>0</v>
      </c>
      <c r="I17">
        <f>$B$17*$C$17*(H17/'Calcul R non homogène'!$B$24)^2</f>
        <v>0</v>
      </c>
      <c r="J17">
        <f>IF('Type de parois'!C21=1,I17,0)</f>
        <v>0</v>
      </c>
    </row>
    <row r="18" spans="1:10">
      <c r="F18" t="s">
        <v>53</v>
      </c>
      <c r="H18">
        <f>'Calcul R non homogène'!B14*$D$17</f>
        <v>0</v>
      </c>
      <c r="I18">
        <f>$B$17*$C$17*(H18/'Calcul R non homogène'!$B$24)^2</f>
        <v>0</v>
      </c>
      <c r="J18">
        <f>IF('Type de parois'!C22=1,I18,0)</f>
        <v>0</v>
      </c>
    </row>
    <row r="19" spans="1:10">
      <c r="F19" t="s">
        <v>54</v>
      </c>
      <c r="H19">
        <f>'Calcul R non homogène'!B15*$D$17</f>
        <v>0</v>
      </c>
      <c r="I19">
        <f>$B$17*$C$17*(H19/'Calcul R non homogène'!$B$24)^2</f>
        <v>0</v>
      </c>
      <c r="J19">
        <f>IF('Type de parois'!C23=1,I19,0)</f>
        <v>0</v>
      </c>
    </row>
    <row r="20" spans="1:10">
      <c r="F20" t="s">
        <v>55</v>
      </c>
      <c r="H20">
        <f>'Calcul R non homogène'!B16*$D$17</f>
        <v>0</v>
      </c>
      <c r="I20">
        <f>$B$17*$C$17*(H20/'Calcul R non homogène'!$B$24)^2</f>
        <v>0</v>
      </c>
      <c r="J20">
        <f>IF('Type de parois'!C24=1,I20,0)</f>
        <v>0</v>
      </c>
    </row>
    <row r="21" spans="1:10">
      <c r="F21" t="s">
        <v>56</v>
      </c>
      <c r="H21">
        <f>'Calcul R non homogène'!B17*$D$17</f>
        <v>0</v>
      </c>
      <c r="I21">
        <f>$B$17*$C$17*(H21/'Calcul R non homogène'!$B$24)^2</f>
        <v>0</v>
      </c>
      <c r="J21">
        <f>IF('Type de parois'!C25=1,I21,0)</f>
        <v>0</v>
      </c>
    </row>
    <row r="22" spans="1:10">
      <c r="F22" t="s">
        <v>57</v>
      </c>
      <c r="H22">
        <f>'Calcul R non homogène'!B18*$D$17</f>
        <v>0</v>
      </c>
      <c r="I22">
        <f>$B$17*$C$17*(H22/'Calcul R non homogène'!$B$24)^2</f>
        <v>0</v>
      </c>
      <c r="J22">
        <f>IF('Type de parois'!C26=1,I22,0)</f>
        <v>0</v>
      </c>
    </row>
    <row r="23" spans="1:10">
      <c r="F23" t="s">
        <v>58</v>
      </c>
      <c r="H23">
        <f>'Calcul R non homogène'!B19*$D$17</f>
        <v>0</v>
      </c>
      <c r="I23">
        <f>$B$17*$C$17*(H23/'Calcul R non homogène'!$B$24)^2</f>
        <v>0</v>
      </c>
      <c r="J23">
        <f>IF('Type de parois'!C27=1,I23,0)</f>
        <v>0</v>
      </c>
    </row>
    <row r="25" spans="1:10">
      <c r="A25" s="2" t="s">
        <v>134</v>
      </c>
      <c r="B25">
        <f>B3+IF('Type de parois'!C37=1,SUM(J7:J13),0)+IF('Type de toiture inversée'!C4=1,0,SUM('Calcul de U'!J17:J22))</f>
        <v>5.8823529411764701</v>
      </c>
    </row>
  </sheetData>
  <pageMargins left="0.7" right="0.7" top="0.75" bottom="0.75" header="0.3" footer="0.3"/>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499984740745262"/>
  </sheetPr>
  <dimension ref="A2:F46"/>
  <sheetViews>
    <sheetView workbookViewId="0">
      <selection activeCell="F14" sqref="F14"/>
    </sheetView>
  </sheetViews>
  <sheetFormatPr baseColWidth="10" defaultColWidth="11" defaultRowHeight="14.4"/>
  <cols>
    <col min="1" max="1" width="13.109375" customWidth="1"/>
    <col min="2" max="2" width="36.88671875" customWidth="1"/>
    <col min="3" max="3" width="14.33203125" customWidth="1"/>
  </cols>
  <sheetData>
    <row r="2" spans="1:6" s="2" customFormat="1">
      <c r="B2" s="2" t="s">
        <v>135</v>
      </c>
      <c r="C2" s="2" t="s">
        <v>136</v>
      </c>
      <c r="E2" s="2" t="s">
        <v>137</v>
      </c>
      <c r="F2" s="2" t="s">
        <v>138</v>
      </c>
    </row>
    <row r="3" spans="1:6">
      <c r="B3" t="s">
        <v>139</v>
      </c>
      <c r="C3">
        <v>1</v>
      </c>
      <c r="E3">
        <v>0.13</v>
      </c>
      <c r="F3">
        <v>0.04</v>
      </c>
    </row>
    <row r="4" spans="1:6">
      <c r="B4" t="s">
        <v>140</v>
      </c>
      <c r="E4">
        <v>0.1</v>
      </c>
      <c r="F4">
        <v>0.04</v>
      </c>
    </row>
    <row r="5" spans="1:6">
      <c r="B5" t="s">
        <v>141</v>
      </c>
      <c r="E5">
        <v>0.17</v>
      </c>
      <c r="F5">
        <v>0.04</v>
      </c>
    </row>
    <row r="7" spans="1:6" s="2" customFormat="1">
      <c r="B7" s="2" t="s">
        <v>142</v>
      </c>
      <c r="C7" s="2" t="s">
        <v>136</v>
      </c>
    </row>
    <row r="8" spans="1:6">
      <c r="B8" t="s">
        <v>143</v>
      </c>
      <c r="C8">
        <v>1</v>
      </c>
    </row>
    <row r="9" spans="1:6">
      <c r="B9" t="s">
        <v>144</v>
      </c>
    </row>
    <row r="11" spans="1:6">
      <c r="B11" s="2" t="s">
        <v>145</v>
      </c>
      <c r="C11" s="2" t="s">
        <v>136</v>
      </c>
    </row>
    <row r="12" spans="1:6">
      <c r="A12" t="s">
        <v>104</v>
      </c>
      <c r="B12" t="s">
        <v>144</v>
      </c>
      <c r="C12">
        <v>1</v>
      </c>
    </row>
    <row r="13" spans="1:6">
      <c r="A13" t="s">
        <v>105</v>
      </c>
      <c r="B13" t="s">
        <v>143</v>
      </c>
      <c r="C13">
        <v>1</v>
      </c>
    </row>
    <row r="14" spans="1:6">
      <c r="A14" t="s">
        <v>106</v>
      </c>
      <c r="C14">
        <v>1</v>
      </c>
    </row>
    <row r="15" spans="1:6">
      <c r="A15" t="s">
        <v>107</v>
      </c>
      <c r="C15">
        <v>1</v>
      </c>
    </row>
    <row r="16" spans="1:6">
      <c r="A16" t="s">
        <v>108</v>
      </c>
      <c r="C16">
        <v>1</v>
      </c>
    </row>
    <row r="17" spans="1:4">
      <c r="A17" t="s">
        <v>109</v>
      </c>
      <c r="C17">
        <v>1</v>
      </c>
    </row>
    <row r="18" spans="1:4">
      <c r="A18" t="s">
        <v>110</v>
      </c>
      <c r="C18">
        <v>1</v>
      </c>
    </row>
    <row r="20" spans="1:4">
      <c r="B20" s="2" t="s">
        <v>146</v>
      </c>
      <c r="C20" s="2" t="s">
        <v>147</v>
      </c>
      <c r="D20" s="2"/>
    </row>
    <row r="21" spans="1:4">
      <c r="B21" t="s">
        <v>52</v>
      </c>
      <c r="C21">
        <f>IF('Mon produit'!B3=Isolants!$B$2,1,0)</f>
        <v>0</v>
      </c>
    </row>
    <row r="22" spans="1:4">
      <c r="B22" t="s">
        <v>53</v>
      </c>
      <c r="C22">
        <f>IF('Mon produit'!B4=Isolants!$B$2,1,0)</f>
        <v>0</v>
      </c>
    </row>
    <row r="23" spans="1:4">
      <c r="B23" t="s">
        <v>54</v>
      </c>
      <c r="C23">
        <f>IF('Mon produit'!B5=Isolants!$B$2,1,0)</f>
        <v>0</v>
      </c>
    </row>
    <row r="24" spans="1:4">
      <c r="B24" t="s">
        <v>55</v>
      </c>
      <c r="C24">
        <f>IF('Mon produit'!B6=Isolants!$B$2,1,0)</f>
        <v>0</v>
      </c>
    </row>
    <row r="25" spans="1:4">
      <c r="B25" t="s">
        <v>56</v>
      </c>
      <c r="C25">
        <f>IF('Mon produit'!B7=Isolants!$B$2,1,0)</f>
        <v>0</v>
      </c>
    </row>
    <row r="26" spans="1:4">
      <c r="B26" t="s">
        <v>57</v>
      </c>
      <c r="C26">
        <f>IF('Mon produit'!B8=Isolants!$B$2,1,0)</f>
        <v>0</v>
      </c>
    </row>
    <row r="27" spans="1:4">
      <c r="B27" t="s">
        <v>58</v>
      </c>
      <c r="C27">
        <f>IF('Mon produit'!B9=Isolants!$B$2,1,0)</f>
        <v>0</v>
      </c>
    </row>
    <row r="28" spans="1:4">
      <c r="B28" t="s">
        <v>61</v>
      </c>
      <c r="C28">
        <f>IF('Mon produit (2)'!B3=Isolants!$B$2,1,0)</f>
        <v>0</v>
      </c>
    </row>
    <row r="29" spans="1:4">
      <c r="B29" t="s">
        <v>62</v>
      </c>
      <c r="C29">
        <f>IF('Mon produit (2)'!B4=Isolants!$B$2,1,0)</f>
        <v>0</v>
      </c>
    </row>
    <row r="30" spans="1:4">
      <c r="B30" t="s">
        <v>63</v>
      </c>
      <c r="C30">
        <f>IF('Mon produit (2)'!B5=Isolants!$B$2,1,0)</f>
        <v>0</v>
      </c>
    </row>
    <row r="31" spans="1:4">
      <c r="B31" t="s">
        <v>64</v>
      </c>
      <c r="C31">
        <f>IF('Mon produit (2)'!B6=Isolants!$B$2,1,0)</f>
        <v>0</v>
      </c>
    </row>
    <row r="32" spans="1:4">
      <c r="B32" t="s">
        <v>65</v>
      </c>
      <c r="C32">
        <f>IF('Mon produit (2)'!B7=Isolants!$B$2,1,0)</f>
        <v>0</v>
      </c>
    </row>
    <row r="33" spans="2:4">
      <c r="B33" t="s">
        <v>66</v>
      </c>
      <c r="C33">
        <f>IF('Mon produit (2)'!B8=Isolants!$B$2,1,0)</f>
        <v>0</v>
      </c>
    </row>
    <row r="34" spans="2:4">
      <c r="B34" t="s">
        <v>67</v>
      </c>
      <c r="C34">
        <f>IF('Mon produit (2)'!B9=Isolants!$B$2,1,0)</f>
        <v>0</v>
      </c>
    </row>
    <row r="36" spans="2:4">
      <c r="B36" s="2" t="s">
        <v>35</v>
      </c>
      <c r="C36" s="2" t="s">
        <v>136</v>
      </c>
    </row>
    <row r="37" spans="2:4">
      <c r="B37" t="s">
        <v>144</v>
      </c>
      <c r="C37">
        <v>2</v>
      </c>
    </row>
    <row r="38" spans="2:4">
      <c r="B38" t="s">
        <v>143</v>
      </c>
    </row>
    <row r="40" spans="2:4" s="2" customFormat="1">
      <c r="B40" s="2" t="s">
        <v>148</v>
      </c>
      <c r="C40" s="2" t="s">
        <v>136</v>
      </c>
    </row>
    <row r="41" spans="2:4">
      <c r="B41" t="s">
        <v>143</v>
      </c>
      <c r="C41">
        <v>1</v>
      </c>
    </row>
    <row r="42" spans="2:4">
      <c r="B42" t="s">
        <v>144</v>
      </c>
    </row>
    <row r="44" spans="2:4" s="2" customFormat="1">
      <c r="B44" s="2" t="s">
        <v>149</v>
      </c>
      <c r="C44" s="2" t="s">
        <v>136</v>
      </c>
      <c r="D44" s="2" t="s">
        <v>150</v>
      </c>
    </row>
    <row r="45" spans="2:4">
      <c r="B45" t="s">
        <v>144</v>
      </c>
      <c r="C45">
        <v>2</v>
      </c>
      <c r="D45">
        <v>0.85</v>
      </c>
    </row>
    <row r="46" spans="2:4">
      <c r="B46" t="s">
        <v>143</v>
      </c>
      <c r="D46">
        <v>0.92500000000000004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0.499984740745262"/>
  </sheetPr>
  <dimension ref="A2:D16"/>
  <sheetViews>
    <sheetView workbookViewId="0">
      <selection activeCell="G23" sqref="G23"/>
    </sheetView>
  </sheetViews>
  <sheetFormatPr baseColWidth="10" defaultColWidth="11" defaultRowHeight="14.4"/>
  <cols>
    <col min="1" max="1" width="3" customWidth="1"/>
    <col min="2" max="2" width="39.33203125" customWidth="1"/>
    <col min="3" max="3" width="11.109375" customWidth="1"/>
  </cols>
  <sheetData>
    <row r="2" spans="1:4" s="2" customFormat="1">
      <c r="B2" s="2" t="s">
        <v>151</v>
      </c>
      <c r="C2" s="2" t="s">
        <v>136</v>
      </c>
    </row>
    <row r="3" spans="1:4">
      <c r="A3">
        <v>1</v>
      </c>
      <c r="C3">
        <v>1</v>
      </c>
      <c r="D3" t="s">
        <v>52</v>
      </c>
    </row>
    <row r="4" spans="1:4">
      <c r="A4">
        <v>2</v>
      </c>
      <c r="B4" t="s">
        <v>152</v>
      </c>
      <c r="C4">
        <v>1</v>
      </c>
      <c r="D4" t="s">
        <v>53</v>
      </c>
    </row>
    <row r="5" spans="1:4">
      <c r="A5">
        <v>3</v>
      </c>
      <c r="B5" t="s">
        <v>153</v>
      </c>
      <c r="C5">
        <v>1</v>
      </c>
      <c r="D5" t="s">
        <v>54</v>
      </c>
    </row>
    <row r="6" spans="1:4">
      <c r="A6">
        <v>4</v>
      </c>
      <c r="B6" t="s">
        <v>154</v>
      </c>
      <c r="C6">
        <v>1</v>
      </c>
      <c r="D6" t="s">
        <v>55</v>
      </c>
    </row>
    <row r="7" spans="1:4">
      <c r="A7">
        <v>5</v>
      </c>
      <c r="B7" t="s">
        <v>155</v>
      </c>
      <c r="C7">
        <v>1</v>
      </c>
      <c r="D7" t="s">
        <v>56</v>
      </c>
    </row>
    <row r="8" spans="1:4">
      <c r="A8">
        <v>6</v>
      </c>
      <c r="B8" t="s">
        <v>156</v>
      </c>
      <c r="C8">
        <v>1</v>
      </c>
      <c r="D8" t="s">
        <v>57</v>
      </c>
    </row>
    <row r="9" spans="1:4">
      <c r="A9">
        <v>7</v>
      </c>
      <c r="B9" t="s">
        <v>157</v>
      </c>
      <c r="C9">
        <v>1</v>
      </c>
      <c r="D9" t="s">
        <v>58</v>
      </c>
    </row>
    <row r="10" spans="1:4">
      <c r="A10">
        <v>8</v>
      </c>
      <c r="B10" t="s">
        <v>158</v>
      </c>
      <c r="C10">
        <v>14</v>
      </c>
      <c r="D10" t="s">
        <v>61</v>
      </c>
    </row>
    <row r="11" spans="1:4">
      <c r="A11">
        <v>9</v>
      </c>
      <c r="B11" t="s">
        <v>159</v>
      </c>
      <c r="C11">
        <v>14</v>
      </c>
      <c r="D11" t="s">
        <v>62</v>
      </c>
    </row>
    <row r="12" spans="1:4">
      <c r="A12">
        <v>10</v>
      </c>
      <c r="B12" t="s">
        <v>160</v>
      </c>
      <c r="C12">
        <v>14</v>
      </c>
      <c r="D12" t="s">
        <v>63</v>
      </c>
    </row>
    <row r="13" spans="1:4">
      <c r="A13">
        <v>11</v>
      </c>
      <c r="B13" t="s">
        <v>161</v>
      </c>
      <c r="C13">
        <v>14</v>
      </c>
      <c r="D13" t="s">
        <v>64</v>
      </c>
    </row>
    <row r="14" spans="1:4">
      <c r="A14">
        <v>12</v>
      </c>
      <c r="B14" t="s">
        <v>162</v>
      </c>
      <c r="C14">
        <v>14</v>
      </c>
      <c r="D14" t="s">
        <v>65</v>
      </c>
    </row>
    <row r="15" spans="1:4">
      <c r="A15">
        <v>13</v>
      </c>
      <c r="B15" t="s">
        <v>163</v>
      </c>
      <c r="C15">
        <v>14</v>
      </c>
      <c r="D15" t="s">
        <v>66</v>
      </c>
    </row>
    <row r="16" spans="1:4">
      <c r="A16">
        <v>14</v>
      </c>
      <c r="B16" t="s">
        <v>164</v>
      </c>
      <c r="C16">
        <v>14</v>
      </c>
      <c r="D16" t="s">
        <v>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7744EDE3400042BD62BD1284AB8BE3" ma:contentTypeVersion="16" ma:contentTypeDescription="Crée un document." ma:contentTypeScope="" ma:versionID="320d8bdf664290359bdbf0e0fc8fffa8">
  <xsd:schema xmlns:xsd="http://www.w3.org/2001/XMLSchema" xmlns:xs="http://www.w3.org/2001/XMLSchema" xmlns:p="http://schemas.microsoft.com/office/2006/metadata/properties" xmlns:ns2="c20ab469-a3de-4990-928c-22a3026f7182" xmlns:ns3="e511c964-32a5-4184-bea4-330d4d9802a0" targetNamespace="http://schemas.microsoft.com/office/2006/metadata/properties" ma:root="true" ma:fieldsID="d71693291a404beaac75a96408f30d32" ns2:_="" ns3:_="">
    <xsd:import namespace="c20ab469-a3de-4990-928c-22a3026f7182"/>
    <xsd:import namespace="e511c964-32a5-4184-bea4-330d4d9802a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3:SharedWithUsers" minOccurs="0"/>
                <xsd:element ref="ns3:SharedWithDetails" minOccurs="0"/>
                <xsd:element ref="ns2:MediaServiceAutoKeyPoints" minOccurs="0"/>
                <xsd:element ref="ns2:MediaServiceKeyPoint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0ab469-a3de-4990-928c-22a3026f71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alises d’images" ma:readOnly="false" ma:fieldId="{5cf76f15-5ced-4ddc-b409-7134ff3c332f}" ma:taxonomyMulti="true" ma:sspId="3438a966-6778-473b-9899-d8937507f58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511c964-32a5-4184-bea4-330d4d9802a0" elementFormDefault="qualified">
    <xsd:import namespace="http://schemas.microsoft.com/office/2006/documentManagement/types"/>
    <xsd:import namespace="http://schemas.microsoft.com/office/infopath/2007/PartnerControls"/>
    <xsd:element name="SharedWithUsers" ma:index="15"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Partagé avec détails" ma:internalName="SharedWithDetails" ma:readOnly="true">
      <xsd:simpleType>
        <xsd:restriction base="dms:Note">
          <xsd:maxLength value="255"/>
        </xsd:restriction>
      </xsd:simpleType>
    </xsd:element>
    <xsd:element name="TaxCatchAll" ma:index="23" nillable="true" ma:displayName="Taxonomy Catch All Column" ma:hidden="true" ma:list="{fb624084-abaf-4c5b-bb0f-5dee117ef593}" ma:internalName="TaxCatchAll" ma:showField="CatchAllData" ma:web="e511c964-32a5-4184-bea4-330d4d9802a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c20ab469-a3de-4990-928c-22a3026f7182">
      <Terms xmlns="http://schemas.microsoft.com/office/infopath/2007/PartnerControls"/>
    </lcf76f155ced4ddcb4097134ff3c332f>
    <TaxCatchAll xmlns="e511c964-32a5-4184-bea4-330d4d9802a0" xsi:nil="true"/>
  </documentManagement>
</p:properties>
</file>

<file path=customXml/itemProps1.xml><?xml version="1.0" encoding="utf-8"?>
<ds:datastoreItem xmlns:ds="http://schemas.openxmlformats.org/officeDocument/2006/customXml" ds:itemID="{216F0ED0-3CF6-46C9-81D2-96F1ACDE7C47}"/>
</file>

<file path=customXml/itemProps2.xml><?xml version="1.0" encoding="utf-8"?>
<ds:datastoreItem xmlns:ds="http://schemas.openxmlformats.org/officeDocument/2006/customXml" ds:itemID="{4E5E8A6D-E1DA-493F-B3AD-F9313D51E366}">
  <ds:schemaRefs>
    <ds:schemaRef ds:uri="http://schemas.microsoft.com/sharepoint/v3/contenttype/forms"/>
  </ds:schemaRefs>
</ds:datastoreItem>
</file>

<file path=customXml/itemProps3.xml><?xml version="1.0" encoding="utf-8"?>
<ds:datastoreItem xmlns:ds="http://schemas.openxmlformats.org/officeDocument/2006/customXml" ds:itemID="{45D3A08A-C8B5-41F5-855C-6549ECFFF7B8}">
  <ds:schemaRefs>
    <ds:schemaRef ds:uri="http://schemas.microsoft.com/office/2006/metadata/properties"/>
    <ds:schemaRef ds:uri="http://schemas.microsoft.com/office/infopath/2007/PartnerControls"/>
    <ds:schemaRef ds:uri="c20ab469-a3de-4990-928c-22a3026f7182"/>
    <ds:schemaRef ds:uri="e511c964-32a5-4184-bea4-330d4d9802a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40</vt:i4>
      </vt:variant>
    </vt:vector>
  </HeadingPairs>
  <TitlesOfParts>
    <vt:vector size="40" baseType="lpstr">
      <vt:lpstr>Commentaires</vt:lpstr>
      <vt:lpstr>Version</vt:lpstr>
      <vt:lpstr>Paroi</vt:lpstr>
      <vt:lpstr>Si toiture inversée</vt:lpstr>
      <vt:lpstr>Maçonneries et briques creuses</vt:lpstr>
      <vt:lpstr>Calcul R non homogène</vt:lpstr>
      <vt:lpstr>Calcul de U</vt:lpstr>
      <vt:lpstr>Type de parois</vt:lpstr>
      <vt:lpstr>Gamme de matériau</vt:lpstr>
      <vt:lpstr>Produit disponible couche 1</vt:lpstr>
      <vt:lpstr>Produit disponible couche 2</vt:lpstr>
      <vt:lpstr>Produit disponible couche 3</vt:lpstr>
      <vt:lpstr>Produit disponible couche 4</vt:lpstr>
      <vt:lpstr>Produit disponible couche 5</vt:lpstr>
      <vt:lpstr>Produit disponible couche 6</vt:lpstr>
      <vt:lpstr>Produit disponible couche 7</vt:lpstr>
      <vt:lpstr>Type de toiture inversée</vt:lpstr>
      <vt:lpstr>Mon produit</vt:lpstr>
      <vt:lpstr>Produit disponible couche 1 (2)</vt:lpstr>
      <vt:lpstr>Produit disponible couche 2 (2)</vt:lpstr>
      <vt:lpstr>Produit disponible couche 3 (2)</vt:lpstr>
      <vt:lpstr>Produit disponible couche 4 (2)</vt:lpstr>
      <vt:lpstr>Produit disponible couche 5 (2)</vt:lpstr>
      <vt:lpstr>Produit disponible couche 6 (2)</vt:lpstr>
      <vt:lpstr>Produit disponible couche 7 (2)</vt:lpstr>
      <vt:lpstr>Mon produit (2)</vt:lpstr>
      <vt:lpstr>Aucun</vt:lpstr>
      <vt:lpstr>Vide et comble</vt:lpstr>
      <vt:lpstr>Métaux</vt:lpstr>
      <vt:lpstr>Pierre naturelle</vt:lpstr>
      <vt:lpstr>Briques</vt:lpstr>
      <vt:lpstr>Blocs de béton</vt:lpstr>
      <vt:lpstr>Béton</vt:lpstr>
      <vt:lpstr>Plâtre</vt:lpstr>
      <vt:lpstr>Enduits</vt:lpstr>
      <vt:lpstr>Bois et dérivés</vt:lpstr>
      <vt:lpstr>Isolants</vt:lpstr>
      <vt:lpstr>Divers</vt:lpstr>
      <vt:lpstr>Matériaux de construction non h</vt:lpstr>
      <vt:lpstr>Id a la composition 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climat17</dc:creator>
  <cp:keywords/>
  <dc:description/>
  <cp:lastModifiedBy>Nicolas Goots</cp:lastModifiedBy>
  <cp:revision/>
  <dcterms:created xsi:type="dcterms:W3CDTF">2008-12-01T08:49:00Z</dcterms:created>
  <dcterms:modified xsi:type="dcterms:W3CDTF">2023-04-21T10:32:18Z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C4B8BD5C755F42CAB9B80614330D05F6</vt:lpwstr>
  </property>
  <property fmtid="{D5CDD505-2E9C-101B-9397-08002B2CF9AE}" pid="3" name="KSOProductBuildVer">
    <vt:lpwstr>1033-11.2.0.11254</vt:lpwstr>
  </property>
  <property fmtid="{D5CDD505-2E9C-101B-9397-08002B2CF9AE}" pid="4" name="ContentTypeId">
    <vt:lpwstr>0x010100687744EDE3400042BD62BD1284AB8BE3</vt:lpwstr>
  </property>
  <property fmtid="{D5CDD505-2E9C-101B-9397-08002B2CF9AE}" pid="5" name="MediaServiceImageTags">
    <vt:lpwstr/>
  </property>
</Properties>
</file>